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<sst xmlns="http://schemas.openxmlformats.org/spreadsheetml/2006/main" count="141" uniqueCount="80">
  <si>
    <t>Затверджено</t>
  </si>
  <si>
    <t>Наказ Міністерства фінансів України</t>
  </si>
  <si>
    <t>26.08.2014  № 836</t>
  </si>
  <si>
    <t>Звіт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</si>
  <si>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</si>
  <si>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</si>
  <si>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</si>
  <si>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</si>
  <si>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</si>
  <si>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 xml:space="preserve">(найменування відповідального виконавця) </t>
  </si>
  <si>
    <t>3.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</si>
  <si>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</si>
  <si>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</si>
  <si>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</si>
  <si>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</si>
  <si>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</si>
  <si>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</si>
  <si>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</si>
  <si>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</si>
  <si>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</si>
  <si>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</si>
  <si>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</si>
  <si>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</si>
  <si>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</si>
  <si>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</si>
  <si>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</si>
  <si>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</si>
  <si>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</si>
  <si>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</si>
  <si>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</si>
  <si>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</si>
  <si>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</si>
  <si>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</si>
  <si>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</si>
  <si>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</si>
  <si>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</si>
  <si>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</si>
  <si>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звітність установ</t>
  </si>
  <si>
    <t>продукту</t>
  </si>
  <si>
    <t>осіб</t>
  </si>
  <si>
    <t>ефективності</t>
  </si>
  <si>
    <t>розрахунок</t>
  </si>
  <si>
    <t xml:space="preserve">8. Джерела фінансування інвестиційних проектів у розрізі підпрограм </t>
  </si>
  <si>
    <t>Код</t>
  </si>
  <si>
    <t>Найменування джерел надходжень</t>
  </si>
  <si>
    <t>Касові видатки станом на 
1 січня звітного періоду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</si>
  <si>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</si>
  <si>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(підпис)</t>
  </si>
  <si>
    <t>(ініціали та прізвище)</t>
  </si>
  <si>
    <t xml:space="preserve">про виконання паспорта бюджетної програми місцевого бюджету станом на 01.01.2018 року </t>
  </si>
  <si>
    <t>Пояснення щодо причин відхилення</t>
  </si>
  <si>
    <t>якості</t>
  </si>
  <si>
    <t>%</t>
  </si>
  <si>
    <t>Начальник планового відділу</t>
  </si>
  <si>
    <t>Н.Г.Федоровська</t>
  </si>
  <si>
    <t xml:space="preserve">Заходи державної політики з питань сім'ї </t>
  </si>
  <si>
    <t>Проведення регіональних заходів,спрямованих на підтримку сім'ї, демографічний розвиток</t>
  </si>
  <si>
    <t>Міська програма "Молодь" на 2016 - 2018 роки</t>
  </si>
  <si>
    <t>од.</t>
  </si>
  <si>
    <t>грн.</t>
  </si>
  <si>
    <t>кількість регіональних заходів державної політики з питань сім'ї</t>
  </si>
  <si>
    <t>кількість учасників регіональних заходів державної політики з питань сім'ї</t>
  </si>
  <si>
    <t>Середні витрати на проведення одного регіонального заходу державної політики з питань сім'ї</t>
  </si>
  <si>
    <t>середні витрати на забезпечення участі в регіональних заходах державної політики з питань сім'ї на одного учасника</t>
  </si>
  <si>
    <t>1513134</t>
  </si>
  <si>
    <t>Здійснення соціальної роботи з вразливими категоріями населення</t>
  </si>
  <si>
    <t xml:space="preserve"> </t>
  </si>
  <si>
    <t>Підпрограма</t>
  </si>
  <si>
    <t xml:space="preserve">Завдання </t>
  </si>
  <si>
    <t>План видатків звітного періоду</t>
  </si>
  <si>
    <t>Касові видатки за звітний період</t>
  </si>
  <si>
    <t>Прогноз видатків до кінця реалізації  інвестиційного проекту</t>
  </si>
  <si>
    <t>Відхилення виникло у зв'язку зі зменшенням вартості придбаних подарунків та збільшенням кількості учасників заходів</t>
  </si>
  <si>
    <t>динаміка кількості людей,охоплених регіональними заходами державної політики з питань сім'ї,порівняно з минулим роком</t>
  </si>
  <si>
    <t>Зменшення фактичних видатків порівняно з запланованими відбулося у зв'язку зі зменшенням вартості придбаних товарів</t>
  </si>
  <si>
    <t>В.о. директора департаменту</t>
  </si>
  <si>
    <t>І.І.Чорна</t>
  </si>
  <si>
    <t>Відхилення відбулося у зв'язку зі  зменшенням вартості придбаних товарів</t>
  </si>
  <si>
    <t xml:space="preserve">Відхилення виникло у зв'язку зі зменшенням вартості придбаних подарунків, тому виявилася можливість охопити подарунками більшу кількість осіб - учасників заходів по Програмі "Молодь" </t>
  </si>
  <si>
    <t>Динаміку кількості людей, охоплених регіональними заходами державної політики з питань сім'ї розрахувати не можливо у зв' язку із тим, що така програма впроваджена у департаменті перший рік, а отже інформація за минулий рік відсутня.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</si>
</sst>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&quot;    &quot;"/>
    <numFmt numFmtId="181" formatCode="#,##0.000"/>
    <numFmt numFmtId="182" formatCode="0.000"/>
  </numFmts>
  <fonts count="49"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6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Continuous" vertical="top"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2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0" fillId="0" borderId="10" xfId="0" applyNumberFormat="1" applyFont="1" applyBorder="1" applyAlignment="1">
      <alignment horizontal="center" vertical="top"/>
    </xf>
    <xf numFmtId="182" fontId="6" fillId="0" borderId="11" xfId="0" applyNumberFormat="1" applyFont="1" applyFill="1" applyBorder="1" applyAlignment="1">
      <alignment horizontal="right" vertical="center"/>
    </xf>
    <xf numFmtId="0" fontId="6" fillId="0" borderId="14" xfId="0" applyNumberFormat="1" applyFont="1" applyBorder="1" applyAlignment="1">
      <alignment horizontal="right" vertical="center"/>
    </xf>
    <xf numFmtId="0" fontId="0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6" fillId="0" borderId="11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top"/>
    </xf>
    <xf numFmtId="182" fontId="0" fillId="0" borderId="14" xfId="0" applyNumberForma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182" fontId="0" fillId="0" borderId="14" xfId="0" applyNumberFormat="1" applyBorder="1" applyAlignment="1">
      <alignment/>
    </xf>
    <xf numFmtId="182" fontId="6" fillId="0" borderId="0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182" fontId="2" fillId="0" borderId="14" xfId="0" applyNumberFormat="1" applyFont="1" applyBorder="1" applyAlignment="1">
      <alignment vertical="center"/>
    </xf>
    <xf numFmtId="0" fontId="0" fillId="0" borderId="0" xfId="0" applyFont="1" applyAlignment="1">
      <alignment/>
    </xf>
    <xf numFmtId="182" fontId="0" fillId="0" borderId="14" xfId="0" applyNumberFormat="1" applyFont="1" applyBorder="1" applyAlignment="1">
      <alignment vertical="center"/>
    </xf>
    <xf numFmtId="1" fontId="0" fillId="0" borderId="12" xfId="0" applyNumberFormat="1" applyFont="1" applyBorder="1" applyAlignment="1">
      <alignment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vertical="center" wrapText="1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182" fontId="6" fillId="0" borderId="15" xfId="0" applyNumberFormat="1" applyFont="1" applyFill="1" applyBorder="1" applyAlignment="1">
      <alignment horizontal="right" vertical="center"/>
    </xf>
    <xf numFmtId="0" fontId="10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15" xfId="0" applyNumberFormat="1" applyFont="1" applyFill="1" applyBorder="1" applyAlignment="1">
      <alignment horizontal="right" vertical="center"/>
    </xf>
    <xf numFmtId="0" fontId="6" fillId="0" borderId="15" xfId="0" applyNumberFormat="1" applyFont="1" applyBorder="1" applyAlignment="1">
      <alignment horizontal="right" vertical="center"/>
    </xf>
    <xf numFmtId="1" fontId="0" fillId="0" borderId="12" xfId="0" applyNumberFormat="1" applyFont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left"/>
    </xf>
    <xf numFmtId="1" fontId="2" fillId="0" borderId="11" xfId="0" applyNumberFormat="1" applyFont="1" applyBorder="1" applyAlignment="1">
      <alignment horizontal="left" vertical="center" wrapText="1"/>
    </xf>
    <xf numFmtId="1" fontId="2" fillId="0" borderId="12" xfId="0" applyNumberFormat="1" applyFont="1" applyBorder="1" applyAlignment="1">
      <alignment horizontal="left" vertical="center" wrapText="1"/>
    </xf>
    <xf numFmtId="1" fontId="2" fillId="0" borderId="13" xfId="0" applyNumberFormat="1" applyFont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NumberFormat="1" applyBorder="1" applyAlignment="1">
      <alignment horizontal="center" vertical="top"/>
    </xf>
    <xf numFmtId="1" fontId="0" fillId="0" borderId="14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 horizontal="left" wrapText="1"/>
    </xf>
    <xf numFmtId="0" fontId="8" fillId="0" borderId="20" xfId="0" applyFont="1" applyBorder="1" applyAlignment="1">
      <alignment horizontal="left"/>
    </xf>
    <xf numFmtId="0" fontId="0" fillId="0" borderId="14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14" xfId="0" applyNumberFormat="1" applyBorder="1" applyAlignment="1">
      <alignment horizontal="center" vertical="center" wrapText="1"/>
    </xf>
    <xf numFmtId="1" fontId="7" fillId="0" borderId="0" xfId="0" applyNumberFormat="1" applyFont="1" applyAlignment="1">
      <alignment horizontal="left"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" fillId="0" borderId="14" xfId="0" applyNumberFormat="1" applyFont="1" applyFill="1" applyBorder="1" applyAlignment="1">
      <alignment horizontal="left" wrapText="1"/>
    </xf>
    <xf numFmtId="1" fontId="0" fillId="0" borderId="14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0" borderId="11" xfId="0" applyNumberFormat="1" applyFill="1" applyBorder="1" applyAlignment="1">
      <alignment horizontal="left" wrapText="1"/>
    </xf>
    <xf numFmtId="0" fontId="0" fillId="0" borderId="11" xfId="0" applyNumberFormat="1" applyFont="1" applyFill="1" applyBorder="1" applyAlignment="1">
      <alignment horizontal="left" wrapText="1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/>
    </xf>
    <xf numFmtId="182" fontId="6" fillId="0" borderId="11" xfId="0" applyNumberFormat="1" applyFont="1" applyFill="1" applyBorder="1" applyAlignment="1">
      <alignment horizontal="right" vertical="center"/>
    </xf>
    <xf numFmtId="182" fontId="6" fillId="0" borderId="14" xfId="0" applyNumberFormat="1" applyFont="1" applyFill="1" applyBorder="1" applyAlignment="1">
      <alignment horizontal="right" vertical="center"/>
    </xf>
    <xf numFmtId="1" fontId="2" fillId="0" borderId="14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 vertical="center" wrapText="1"/>
    </xf>
    <xf numFmtId="0" fontId="13" fillId="0" borderId="14" xfId="0" applyNumberFormat="1" applyFont="1" applyFill="1" applyBorder="1" applyAlignment="1">
      <alignment horizontal="left" wrapText="1"/>
    </xf>
    <xf numFmtId="182" fontId="2" fillId="0" borderId="14" xfId="0" applyNumberFormat="1" applyFont="1" applyBorder="1" applyAlignment="1">
      <alignment horizontal="right" vertical="center"/>
    </xf>
    <xf numFmtId="182" fontId="3" fillId="0" borderId="14" xfId="0" applyNumberFormat="1" applyFont="1" applyBorder="1" applyAlignment="1">
      <alignment horizontal="right" vertical="center"/>
    </xf>
    <xf numFmtId="0" fontId="0" fillId="0" borderId="1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 wrapText="1"/>
    </xf>
    <xf numFmtId="182" fontId="11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/>
    </xf>
    <xf numFmtId="0" fontId="3" fillId="0" borderId="11" xfId="0" applyNumberFormat="1" applyFont="1" applyBorder="1" applyAlignment="1">
      <alignment horizontal="left" vertical="center" wrapText="1"/>
    </xf>
    <xf numFmtId="182" fontId="2" fillId="0" borderId="14" xfId="0" applyNumberFormat="1" applyFont="1" applyBorder="1" applyAlignment="1">
      <alignment horizontal="right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181" fontId="2" fillId="0" borderId="14" xfId="0" applyNumberFormat="1" applyFont="1" applyBorder="1" applyAlignment="1">
      <alignment horizontal="right" vertical="center" wrapText="1"/>
    </xf>
    <xf numFmtId="182" fontId="2" fillId="0" borderId="11" xfId="0" applyNumberFormat="1" applyFont="1" applyBorder="1" applyAlignment="1">
      <alignment horizontal="right" vertical="center" wrapText="1"/>
    </xf>
    <xf numFmtId="182" fontId="2" fillId="0" borderId="12" xfId="0" applyNumberFormat="1" applyFont="1" applyBorder="1" applyAlignment="1">
      <alignment horizontal="right" vertical="center" wrapText="1"/>
    </xf>
    <xf numFmtId="182" fontId="2" fillId="0" borderId="13" xfId="0" applyNumberFormat="1" applyFont="1" applyBorder="1" applyAlignment="1">
      <alignment horizontal="right" vertical="center" wrapText="1"/>
    </xf>
    <xf numFmtId="182" fontId="0" fillId="0" borderId="14" xfId="0" applyNumberFormat="1" applyFont="1" applyBorder="1" applyAlignment="1">
      <alignment horizontal="right" vertical="center"/>
    </xf>
    <xf numFmtId="0" fontId="0" fillId="0" borderId="14" xfId="0" applyNumberFormat="1" applyFont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right" vertical="center"/>
    </xf>
    <xf numFmtId="181" fontId="2" fillId="0" borderId="14" xfId="0" applyNumberFormat="1" applyFont="1" applyFill="1" applyBorder="1" applyAlignment="1">
      <alignment horizontal="right" vertic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182" fontId="2" fillId="0" borderId="14" xfId="0" applyNumberFormat="1" applyFont="1" applyFill="1" applyBorder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 vertical="center" wrapText="1"/>
    </xf>
    <xf numFmtId="181" fontId="2" fillId="0" borderId="14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181" fontId="0" fillId="0" borderId="14" xfId="0" applyNumberFormat="1" applyFont="1" applyBorder="1" applyAlignment="1">
      <alignment horizontal="right" vertical="center"/>
    </xf>
    <xf numFmtId="181" fontId="0" fillId="0" borderId="14" xfId="0" applyNumberFormat="1" applyBorder="1" applyAlignment="1">
      <alignment horizontal="right" vertical="center"/>
    </xf>
    <xf numFmtId="1" fontId="0" fillId="0" borderId="0" xfId="0" applyNumberFormat="1" applyAlignment="1">
      <alignment horizontal="left" wrapText="1"/>
    </xf>
    <xf numFmtId="180" fontId="0" fillId="0" borderId="20" xfId="0" applyNumberFormat="1" applyFont="1" applyBorder="1" applyAlignment="1">
      <alignment horizontal="center"/>
    </xf>
    <xf numFmtId="0" fontId="0" fillId="0" borderId="20" xfId="0" applyNumberFormat="1" applyBorder="1" applyAlignment="1">
      <alignment horizontal="left" wrapText="1"/>
    </xf>
    <xf numFmtId="0" fontId="0" fillId="0" borderId="20" xfId="0" applyNumberFormat="1" applyFont="1" applyBorder="1" applyAlignment="1">
      <alignment horizontal="left" wrapText="1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0" fillId="0" borderId="20" xfId="0" applyFill="1" applyBorder="1" applyAlignment="1">
      <alignment horizontal="left"/>
    </xf>
    <xf numFmtId="0" fontId="0" fillId="33" borderId="16" xfId="0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/>
    </xf>
    <xf numFmtId="1" fontId="12" fillId="33" borderId="11" xfId="0" applyNumberFormat="1" applyFont="1" applyFill="1" applyBorder="1" applyAlignment="1">
      <alignment horizontal="left"/>
    </xf>
    <xf numFmtId="1" fontId="12" fillId="33" borderId="12" xfId="0" applyNumberFormat="1" applyFont="1" applyFill="1" applyBorder="1" applyAlignment="1">
      <alignment horizontal="left"/>
    </xf>
    <xf numFmtId="1" fontId="12" fillId="33" borderId="13" xfId="0" applyNumberFormat="1" applyFont="1" applyFill="1" applyBorder="1" applyAlignment="1">
      <alignment horizontal="left"/>
    </xf>
    <xf numFmtId="1" fontId="0" fillId="33" borderId="11" xfId="0" applyNumberFormat="1" applyFont="1" applyFill="1" applyBorder="1" applyAlignment="1">
      <alignment horizontal="center"/>
    </xf>
    <xf numFmtId="1" fontId="0" fillId="33" borderId="12" xfId="0" applyNumberFormat="1" applyFont="1" applyFill="1" applyBorder="1" applyAlignment="1">
      <alignment horizontal="center"/>
    </xf>
    <xf numFmtId="1" fontId="0" fillId="33" borderId="13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 horizontal="left"/>
    </xf>
    <xf numFmtId="0" fontId="0" fillId="33" borderId="11" xfId="0" applyNumberFormat="1" applyFill="1" applyBorder="1" applyAlignment="1">
      <alignment horizontal="left" wrapText="1"/>
    </xf>
    <xf numFmtId="0" fontId="0" fillId="33" borderId="11" xfId="0" applyNumberFormat="1" applyFont="1" applyFill="1" applyBorder="1" applyAlignment="1">
      <alignment horizontal="left" wrapText="1"/>
    </xf>
    <xf numFmtId="182" fontId="6" fillId="33" borderId="11" xfId="0" applyNumberFormat="1" applyFont="1" applyFill="1" applyBorder="1" applyAlignment="1">
      <alignment horizontal="right" vertical="center"/>
    </xf>
    <xf numFmtId="0" fontId="6" fillId="33" borderId="14" xfId="0" applyNumberFormat="1" applyFont="1" applyFill="1" applyBorder="1" applyAlignment="1">
      <alignment horizontal="right" vertical="center"/>
    </xf>
    <xf numFmtId="0" fontId="14" fillId="33" borderId="13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K70"/>
  <sheetViews>
    <sheetView tabSelected="1" view="pageBreakPreview" zoomScale="98" zoomScaleNormal="115" zoomScaleSheetLayoutView="98" zoomScalePageLayoutView="0" workbookViewId="0" topLeftCell="A61">
      <selection activeCell="BS60" sqref="BS60:BV60"/>
    </sheetView>
  </sheetViews>
  <sheetFormatPr defaultColWidth="10.66015625" defaultRowHeight="11.25"/>
  <cols>
    <col min="1" max="1" width="2.33203125" style="1" customWidth="1"/>
    <col min="2" max="2" width="1.171875" style="1" customWidth="1"/>
    <col min="3" max="3" width="1.0078125" style="1" customWidth="1"/>
    <col min="4" max="4" width="8.16015625" style="1" customWidth="1"/>
    <col min="5" max="10" width="2.33203125" style="1" customWidth="1"/>
    <col min="11" max="11" width="2.16015625" style="1" customWidth="1"/>
    <col min="12" max="12" width="0.1640625" style="1" customWidth="1"/>
    <col min="13" max="13" width="2.33203125" style="1" customWidth="1"/>
    <col min="14" max="14" width="0.328125" style="1" customWidth="1"/>
    <col min="15" max="15" width="2" style="1" customWidth="1"/>
    <col min="16" max="17" width="2.33203125" style="1" customWidth="1"/>
    <col min="18" max="18" width="1.0078125" style="1" customWidth="1"/>
    <col min="19" max="19" width="1.3359375" style="1" customWidth="1"/>
    <col min="20" max="20" width="0.65625" style="1" customWidth="1"/>
    <col min="21" max="21" width="0.328125" style="1" customWidth="1"/>
    <col min="22" max="22" width="1.3359375" style="1" customWidth="1"/>
    <col min="23" max="23" width="2.33203125" style="1" customWidth="1"/>
    <col min="24" max="24" width="2.16015625" style="1" customWidth="1"/>
    <col min="25" max="25" width="0.1640625" style="1" customWidth="1"/>
    <col min="26" max="26" width="2.16015625" style="1" customWidth="1"/>
    <col min="27" max="27" width="0.1640625" style="1" customWidth="1"/>
    <col min="28" max="28" width="1.83203125" style="1" customWidth="1"/>
    <col min="29" max="29" width="0.328125" style="1" customWidth="1"/>
    <col min="30" max="30" width="0.1640625" style="1" customWidth="1"/>
    <col min="31" max="33" width="2.33203125" style="1" customWidth="1"/>
    <col min="34" max="34" width="2" style="1" customWidth="1"/>
    <col min="35" max="35" width="0.328125" style="1" customWidth="1"/>
    <col min="36" max="36" width="0.65625" style="1" customWidth="1"/>
    <col min="37" max="37" width="0.328125" style="1" customWidth="1"/>
    <col min="38" max="38" width="1.0078125" style="1" customWidth="1"/>
    <col min="39" max="39" width="9.66015625" style="1" customWidth="1"/>
    <col min="40" max="40" width="2" style="1" customWidth="1"/>
    <col min="41" max="41" width="0.328125" style="1" customWidth="1"/>
    <col min="42" max="42" width="2" style="1" customWidth="1"/>
    <col min="43" max="43" width="0.328125" style="1" customWidth="1"/>
    <col min="44" max="44" width="2.33203125" style="1" customWidth="1"/>
    <col min="45" max="45" width="0.1640625" style="1" customWidth="1"/>
    <col min="46" max="46" width="1.66796875" style="1" customWidth="1"/>
    <col min="47" max="47" width="0.328125" style="1" customWidth="1"/>
    <col min="48" max="49" width="0.1640625" style="1" customWidth="1"/>
    <col min="50" max="50" width="2.16015625" style="1" customWidth="1"/>
    <col min="51" max="51" width="0.1640625" style="1" customWidth="1"/>
    <col min="52" max="52" width="2" style="1" customWidth="1"/>
    <col min="53" max="54" width="0.1640625" style="1" customWidth="1"/>
    <col min="55" max="55" width="2.16015625" style="1" customWidth="1"/>
    <col min="56" max="56" width="0.1640625" style="1" customWidth="1"/>
    <col min="57" max="57" width="3.5" style="1" customWidth="1"/>
    <col min="58" max="58" width="1.83203125" style="1" customWidth="1"/>
    <col min="59" max="59" width="0.4921875" style="1" customWidth="1"/>
    <col min="60" max="60" width="0.328125" style="1" customWidth="1"/>
    <col min="61" max="61" width="1.3359375" style="1" customWidth="1"/>
    <col min="62" max="62" width="0.1640625" style="1" customWidth="1"/>
    <col min="63" max="63" width="2.16015625" style="1" customWidth="1"/>
    <col min="64" max="64" width="0.1640625" style="1" customWidth="1"/>
    <col min="65" max="65" width="2.16015625" style="1" customWidth="1"/>
    <col min="66" max="66" width="1.66796875" style="1" customWidth="1"/>
    <col min="67" max="67" width="0.1640625" style="1" customWidth="1"/>
    <col min="68" max="68" width="1.83203125" style="1" customWidth="1"/>
    <col min="69" max="69" width="0.328125" style="1" customWidth="1"/>
    <col min="70" max="70" width="0.1640625" style="1" customWidth="1"/>
    <col min="71" max="74" width="2.33203125" style="1" customWidth="1"/>
    <col min="75" max="75" width="0.65625" style="1" customWidth="1"/>
    <col min="76" max="76" width="0.328125" style="1" customWidth="1"/>
    <col min="77" max="77" width="1.171875" style="1" customWidth="1"/>
    <col min="78" max="78" width="0.1640625" style="1" customWidth="1"/>
    <col min="79" max="82" width="2.33203125" style="1" customWidth="1"/>
    <col min="83" max="83" width="2.16015625" style="1" customWidth="1"/>
    <col min="84" max="84" width="0.1640625" style="1" customWidth="1"/>
    <col min="85" max="85" width="2.33203125" style="1" customWidth="1"/>
    <col min="86" max="86" width="0.4921875" style="1" customWidth="1"/>
    <col min="87" max="87" width="0.328125" style="1" customWidth="1"/>
    <col min="88" max="88" width="1.5" style="1" customWidth="1"/>
    <col min="89" max="89" width="0.1640625" style="1" customWidth="1"/>
    <col min="90" max="90" width="2.16015625" style="1" customWidth="1"/>
    <col min="91" max="91" width="0.1640625" style="1" customWidth="1"/>
    <col min="92" max="92" width="2.16015625" style="1" customWidth="1"/>
    <col min="93" max="93" width="0.1640625" style="1" customWidth="1"/>
    <col min="94" max="94" width="2" style="1" customWidth="1"/>
    <col min="95" max="96" width="0.1640625" style="1" customWidth="1"/>
    <col min="97" max="97" width="1.5" style="1" customWidth="1"/>
    <col min="98" max="98" width="0.328125" style="1" customWidth="1"/>
    <col min="99" max="99" width="0.4921875" style="1" customWidth="1"/>
    <col min="100" max="100" width="0.1640625" style="1" customWidth="1"/>
    <col min="101" max="101" width="2.16015625" style="1" customWidth="1"/>
    <col min="102" max="102" width="0.1640625" style="1" customWidth="1"/>
    <col min="103" max="103" width="2.16015625" style="1" customWidth="1"/>
    <col min="104" max="104" width="0.1640625" style="1" customWidth="1"/>
    <col min="105" max="105" width="2.16015625" style="1" customWidth="1"/>
    <col min="106" max="106" width="0.1640625" style="1" customWidth="1"/>
    <col min="107" max="107" width="2.16015625" style="1" customWidth="1"/>
    <col min="108" max="108" width="0.4921875" style="1" customWidth="1"/>
    <col min="109" max="109" width="0.328125" style="1" customWidth="1"/>
    <col min="110" max="110" width="1.5" style="1" customWidth="1"/>
    <col min="111" max="113" width="2.33203125" style="1" customWidth="1"/>
    <col min="114" max="114" width="0.4921875" style="1" customWidth="1"/>
    <col min="115" max="115" width="1.171875" style="1" customWidth="1"/>
    <col min="116" max="116" width="0.328125" style="1" customWidth="1"/>
    <col min="117" max="118" width="0.4921875" style="1" customWidth="1"/>
    <col min="119" max="119" width="1.83203125" style="1" customWidth="1"/>
    <col min="120" max="120" width="0.4921875" style="1" customWidth="1"/>
    <col min="121" max="121" width="1.83203125" style="1" customWidth="1"/>
    <col min="122" max="122" width="0.4921875" style="1" customWidth="1"/>
    <col min="123" max="123" width="1.83203125" style="1" customWidth="1"/>
    <col min="124" max="124" width="2.5" style="1" customWidth="1"/>
    <col min="125" max="125" width="0.328125" style="1" hidden="1" customWidth="1"/>
    <col min="126" max="126" width="0.4921875" style="1" hidden="1" customWidth="1"/>
    <col min="127" max="127" width="0.328125" style="1" hidden="1" customWidth="1"/>
    <col min="128" max="128" width="1.3359375" style="1" hidden="1" customWidth="1"/>
    <col min="129" max="129" width="0.328125" style="1" hidden="1" customWidth="1"/>
    <col min="130" max="130" width="2" style="1" hidden="1" customWidth="1"/>
    <col min="131" max="131" width="0.328125" style="1" hidden="1" customWidth="1"/>
    <col min="132" max="132" width="2" style="1" hidden="1" customWidth="1"/>
    <col min="133" max="133" width="3.5" style="1" hidden="1" customWidth="1"/>
    <col min="134" max="138" width="0.1640625" style="1" hidden="1" customWidth="1"/>
    <col min="139" max="139" width="8.16015625" style="1" customWidth="1"/>
    <col min="140" max="140" width="18.16015625" style="1" customWidth="1"/>
    <col min="141" max="141" width="5.66015625" style="1" customWidth="1"/>
  </cols>
  <sheetData>
    <row r="1" s="2" customFormat="1" ht="11.25" customHeight="1">
      <c r="CZ1" s="2" t="s">
        <v>0</v>
      </c>
    </row>
    <row r="2" s="2" customFormat="1" ht="11.25" customHeight="1">
      <c r="CZ2" s="2" t="s">
        <v>1</v>
      </c>
    </row>
    <row r="3" s="2" customFormat="1" ht="11.25" customHeight="1">
      <c r="CZ3" s="2" t="s">
        <v>2</v>
      </c>
    </row>
    <row r="4" spans="1:141" ht="15.75" customHeight="1">
      <c r="A4" s="138" t="s">
        <v>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/>
      <c r="EG4"/>
      <c r="EH4"/>
      <c r="EI4"/>
      <c r="EJ4"/>
      <c r="EK4"/>
    </row>
    <row r="5" spans="1:141" ht="15.75" customHeight="1">
      <c r="A5" s="138" t="s">
        <v>49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/>
      <c r="EG5"/>
      <c r="EH5"/>
      <c r="EI5"/>
      <c r="EJ5"/>
      <c r="EK5"/>
    </row>
    <row r="8" spans="1:141" ht="11.25" customHeight="1">
      <c r="A8" s="1" t="s">
        <v>4</v>
      </c>
      <c r="C8" s="133">
        <v>1500000</v>
      </c>
      <c r="D8" s="133"/>
      <c r="E8" s="133"/>
      <c r="F8" s="133"/>
      <c r="G8" s="133"/>
      <c r="H8" s="133"/>
      <c r="I8" s="133"/>
      <c r="J8" s="133"/>
      <c r="K8" s="133"/>
      <c r="L8"/>
      <c r="M8"/>
      <c r="N8"/>
      <c r="O8" s="136" t="s">
        <v>5</v>
      </c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/>
      <c r="EF8"/>
      <c r="EG8"/>
      <c r="EH8"/>
      <c r="EI8"/>
      <c r="EJ8"/>
      <c r="EK8"/>
    </row>
    <row r="9" spans="1:141" ht="11.25" customHeight="1">
      <c r="A9"/>
      <c r="B9"/>
      <c r="C9" s="3" t="s">
        <v>6</v>
      </c>
      <c r="D9" s="3"/>
      <c r="E9" s="13"/>
      <c r="F9" s="13"/>
      <c r="G9" s="13"/>
      <c r="H9" s="13"/>
      <c r="I9" s="13"/>
      <c r="J9" s="13"/>
      <c r="K9" s="13"/>
      <c r="L9"/>
      <c r="M9"/>
      <c r="N9" s="137" t="s">
        <v>7</v>
      </c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/>
      <c r="EG9"/>
      <c r="EH9"/>
      <c r="EI9"/>
      <c r="EJ9"/>
      <c r="EK9"/>
    </row>
    <row r="10" spans="1:141" ht="11.2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</row>
    <row r="11" spans="1:141" ht="11.25" customHeight="1">
      <c r="A11" s="1" t="s">
        <v>8</v>
      </c>
      <c r="C11" s="133">
        <v>1510000</v>
      </c>
      <c r="D11" s="133"/>
      <c r="E11" s="133"/>
      <c r="F11" s="133"/>
      <c r="G11" s="133"/>
      <c r="H11" s="133"/>
      <c r="I11" s="133"/>
      <c r="J11" s="133"/>
      <c r="K11" s="133"/>
      <c r="L11"/>
      <c r="M11"/>
      <c r="N11"/>
      <c r="O11" s="136" t="s">
        <v>5</v>
      </c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/>
      <c r="EE11"/>
      <c r="EF11"/>
      <c r="EG11"/>
      <c r="EH11"/>
      <c r="EI11"/>
      <c r="EJ11"/>
      <c r="EK11"/>
    </row>
    <row r="12" spans="1:141" ht="11.25" customHeight="1">
      <c r="A12"/>
      <c r="B12"/>
      <c r="C12" s="3" t="s">
        <v>6</v>
      </c>
      <c r="D12" s="3"/>
      <c r="E12" s="3"/>
      <c r="F12" s="3"/>
      <c r="G12" s="3"/>
      <c r="H12" s="3"/>
      <c r="I12" s="3"/>
      <c r="J12" s="3"/>
      <c r="K12" s="3"/>
      <c r="L12"/>
      <c r="M12"/>
      <c r="N12"/>
      <c r="O12" s="137" t="s">
        <v>9</v>
      </c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/>
      <c r="EF12"/>
      <c r="EG12"/>
      <c r="EH12"/>
      <c r="EI12"/>
      <c r="EJ12"/>
      <c r="EK12"/>
    </row>
    <row r="13" spans="1:141" ht="11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</row>
    <row r="14" spans="1:141" ht="11.25" customHeight="1">
      <c r="A14" s="1" t="s">
        <v>10</v>
      </c>
      <c r="C14" s="133">
        <v>1513130</v>
      </c>
      <c r="D14" s="133"/>
      <c r="E14" s="133"/>
      <c r="F14" s="133"/>
      <c r="G14" s="133"/>
      <c r="H14" s="133"/>
      <c r="I14" s="133"/>
      <c r="J14" s="133"/>
      <c r="K14" s="133"/>
      <c r="L14"/>
      <c r="M1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/>
      <c r="Z14"/>
      <c r="AA14" s="135" t="s">
        <v>65</v>
      </c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/>
      <c r="EG14"/>
      <c r="EH14"/>
      <c r="EI14"/>
      <c r="EJ14"/>
      <c r="EK14"/>
    </row>
    <row r="15" spans="1:141" ht="11.25" customHeight="1">
      <c r="A15"/>
      <c r="B15"/>
      <c r="C15" s="3" t="s">
        <v>6</v>
      </c>
      <c r="D15" s="3"/>
      <c r="E15" s="3"/>
      <c r="F15" s="3"/>
      <c r="G15" s="3"/>
      <c r="H15" s="3"/>
      <c r="I15" s="3"/>
      <c r="J15" s="3"/>
      <c r="K15" s="3"/>
      <c r="L15"/>
      <c r="M15"/>
      <c r="N15" s="4" t="s">
        <v>11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/>
      <c r="Z15"/>
      <c r="AA15" s="4" t="s">
        <v>12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/>
      <c r="EG15"/>
      <c r="EH15"/>
      <c r="EI15"/>
      <c r="EJ15"/>
      <c r="EK15"/>
    </row>
    <row r="16" spans="1:141" ht="11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</row>
    <row r="17" spans="1:141" ht="11.25" customHeight="1">
      <c r="A17" s="1" t="s">
        <v>13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 s="1" t="s">
        <v>14</v>
      </c>
      <c r="DY17"/>
      <c r="DZ17"/>
      <c r="EA17"/>
      <c r="EB17"/>
      <c r="EC17"/>
      <c r="ED17"/>
      <c r="EE17"/>
      <c r="EF17"/>
      <c r="EG17"/>
      <c r="EH17"/>
      <c r="EI17"/>
      <c r="EJ17"/>
      <c r="EK17"/>
    </row>
    <row r="18" spans="1:141" ht="11.25" customHeight="1">
      <c r="A18" s="65" t="s">
        <v>15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 t="s">
        <v>16</v>
      </c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 t="s">
        <v>17</v>
      </c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/>
      <c r="EG18"/>
      <c r="EH18"/>
      <c r="EI18" s="29"/>
      <c r="EJ18" s="30"/>
      <c r="EK18"/>
    </row>
    <row r="19" spans="1:141" ht="11.25" customHeight="1">
      <c r="A19" s="65" t="s">
        <v>18</v>
      </c>
      <c r="B19" s="65"/>
      <c r="C19" s="65"/>
      <c r="D19" s="65"/>
      <c r="E19" s="65"/>
      <c r="F19" s="65"/>
      <c r="G19" s="65"/>
      <c r="H19" s="65"/>
      <c r="I19" s="65"/>
      <c r="J19" s="65"/>
      <c r="K19" s="65" t="s">
        <v>19</v>
      </c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 t="s">
        <v>20</v>
      </c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 t="s">
        <v>18</v>
      </c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 t="s">
        <v>19</v>
      </c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 t="s">
        <v>20</v>
      </c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 t="s">
        <v>18</v>
      </c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 t="s">
        <v>19</v>
      </c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 t="s">
        <v>20</v>
      </c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/>
      <c r="EG19"/>
      <c r="EH19"/>
      <c r="EI19" s="29"/>
      <c r="EJ19" s="30"/>
      <c r="EK19"/>
    </row>
    <row r="20" spans="1:141" ht="11.25" customHeight="1">
      <c r="A20" s="58">
        <v>1</v>
      </c>
      <c r="B20" s="58"/>
      <c r="C20" s="58"/>
      <c r="D20" s="58"/>
      <c r="E20" s="58"/>
      <c r="F20" s="58"/>
      <c r="G20" s="58"/>
      <c r="H20" s="58"/>
      <c r="I20" s="58"/>
      <c r="J20" s="58"/>
      <c r="K20" s="58">
        <v>2</v>
      </c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>
        <v>3</v>
      </c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>
        <v>4</v>
      </c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>
        <v>5</v>
      </c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>
        <v>6</v>
      </c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>
        <v>7</v>
      </c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>
        <v>8</v>
      </c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>
        <v>9</v>
      </c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/>
      <c r="EG20"/>
      <c r="EH20"/>
      <c r="EI20" s="29"/>
      <c r="EJ20" s="30"/>
      <c r="EK20"/>
    </row>
    <row r="21" spans="1:141" ht="11.25" customHeight="1">
      <c r="A21" s="132">
        <v>270.739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31">
        <v>270.739</v>
      </c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>
        <v>270.44492</v>
      </c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31">
        <v>270.44492</v>
      </c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12">
        <f>AJ21-A21</f>
        <v>-0.29407999999995127</v>
      </c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2">
        <f>CE21</f>
        <v>-0.29407999999995127</v>
      </c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/>
      <c r="EG21"/>
      <c r="EH21"/>
      <c r="EI21" s="29"/>
      <c r="EJ21" s="30"/>
      <c r="EK21"/>
    </row>
    <row r="22" spans="1:141" ht="11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</row>
    <row r="23" spans="1:141" ht="11.25" customHeight="1">
      <c r="A23" s="1" t="s">
        <v>21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 s="5" t="s">
        <v>14</v>
      </c>
      <c r="DT23" s="5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</row>
    <row r="24" spans="1:141" ht="23.25" customHeight="1">
      <c r="A24" s="73" t="s">
        <v>22</v>
      </c>
      <c r="B24" s="73"/>
      <c r="C24" s="73"/>
      <c r="D24" s="73"/>
      <c r="E24" s="127" t="s">
        <v>23</v>
      </c>
      <c r="F24" s="127"/>
      <c r="G24" s="127"/>
      <c r="H24" s="127"/>
      <c r="I24" s="127" t="s">
        <v>24</v>
      </c>
      <c r="J24" s="127"/>
      <c r="K24" s="127"/>
      <c r="L24" s="127"/>
      <c r="M24" s="127"/>
      <c r="N24" s="73" t="s">
        <v>25</v>
      </c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65" t="s">
        <v>26</v>
      </c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 t="s">
        <v>27</v>
      </c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53" t="s">
        <v>17</v>
      </c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5"/>
      <c r="EJ24" s="51" t="s">
        <v>50</v>
      </c>
      <c r="EK24"/>
    </row>
    <row r="25" spans="1:141" ht="21.75" customHeight="1">
      <c r="A25" s="74"/>
      <c r="B25" s="75"/>
      <c r="C25" s="75"/>
      <c r="D25" s="76"/>
      <c r="E25" s="128"/>
      <c r="F25" s="129"/>
      <c r="G25" s="129"/>
      <c r="H25" s="130"/>
      <c r="I25" s="128"/>
      <c r="J25" s="129"/>
      <c r="K25" s="129"/>
      <c r="L25" s="129"/>
      <c r="M25" s="130"/>
      <c r="N25" s="74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6"/>
      <c r="AN25" s="65" t="s">
        <v>18</v>
      </c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 t="s">
        <v>19</v>
      </c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 t="s">
        <v>20</v>
      </c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 t="s">
        <v>18</v>
      </c>
      <c r="CB25" s="65"/>
      <c r="CC25" s="65"/>
      <c r="CD25" s="65"/>
      <c r="CE25" s="65"/>
      <c r="CF25" s="65"/>
      <c r="CG25" s="65" t="s">
        <v>19</v>
      </c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 t="s">
        <v>20</v>
      </c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 t="s">
        <v>18</v>
      </c>
      <c r="DE25" s="65"/>
      <c r="DF25" s="65"/>
      <c r="DG25" s="65"/>
      <c r="DH25" s="65"/>
      <c r="DI25" s="65"/>
      <c r="DJ25" s="65"/>
      <c r="DK25" s="65" t="s">
        <v>19</v>
      </c>
      <c r="DL25" s="65"/>
      <c r="DM25" s="65"/>
      <c r="DN25" s="65"/>
      <c r="DO25" s="65"/>
      <c r="DP25" s="65"/>
      <c r="DQ25" s="65"/>
      <c r="DR25" s="65"/>
      <c r="DS25" s="65"/>
      <c r="DT25" s="65"/>
      <c r="DU25" s="65" t="s">
        <v>20</v>
      </c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/>
      <c r="EG25"/>
      <c r="EH25"/>
      <c r="EI25" s="22" t="s">
        <v>20</v>
      </c>
      <c r="EJ25" s="52"/>
      <c r="EK25"/>
    </row>
    <row r="26" spans="1:141" ht="11.25" customHeight="1">
      <c r="A26" s="68">
        <v>1</v>
      </c>
      <c r="B26" s="68"/>
      <c r="C26" s="68"/>
      <c r="D26" s="68"/>
      <c r="E26" s="68">
        <v>2</v>
      </c>
      <c r="F26" s="68"/>
      <c r="G26" s="68"/>
      <c r="H26" s="68"/>
      <c r="I26" s="68">
        <v>3</v>
      </c>
      <c r="J26" s="68"/>
      <c r="K26" s="68"/>
      <c r="L26" s="68"/>
      <c r="M26" s="68"/>
      <c r="N26" s="68">
        <v>4</v>
      </c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>
        <v>5</v>
      </c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>
        <v>6</v>
      </c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>
        <v>7</v>
      </c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>
        <v>8</v>
      </c>
      <c r="CB26" s="68"/>
      <c r="CC26" s="68"/>
      <c r="CD26" s="68"/>
      <c r="CE26" s="68"/>
      <c r="CF26" s="68"/>
      <c r="CG26" s="68">
        <v>9</v>
      </c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>
        <v>10</v>
      </c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>
        <v>11</v>
      </c>
      <c r="DE26" s="68"/>
      <c r="DF26" s="68"/>
      <c r="DG26" s="68"/>
      <c r="DH26" s="68"/>
      <c r="DI26" s="68"/>
      <c r="DJ26" s="68"/>
      <c r="DK26" s="68">
        <v>12</v>
      </c>
      <c r="DL26" s="68"/>
      <c r="DM26" s="68"/>
      <c r="DN26" s="68"/>
      <c r="DO26" s="68"/>
      <c r="DP26" s="68"/>
      <c r="DQ26" s="68"/>
      <c r="DR26" s="68"/>
      <c r="DS26" s="68"/>
      <c r="DT26" s="68"/>
      <c r="DU26" s="68">
        <v>13</v>
      </c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/>
      <c r="EG26"/>
      <c r="EH26"/>
      <c r="EI26" s="20">
        <v>13</v>
      </c>
      <c r="EJ26" s="20">
        <v>14</v>
      </c>
      <c r="EK26"/>
    </row>
    <row r="27" spans="1:140" s="6" customFormat="1" ht="33" customHeight="1">
      <c r="A27" s="121">
        <v>1</v>
      </c>
      <c r="B27" s="121"/>
      <c r="C27" s="121"/>
      <c r="D27" s="121"/>
      <c r="E27" s="122">
        <v>1513134</v>
      </c>
      <c r="F27" s="122"/>
      <c r="G27" s="122"/>
      <c r="H27" s="122"/>
      <c r="I27" s="123">
        <v>1513134</v>
      </c>
      <c r="J27" s="123"/>
      <c r="K27" s="123"/>
      <c r="L27" s="123"/>
      <c r="M27" s="123"/>
      <c r="N27" s="124" t="s">
        <v>55</v>
      </c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5">
        <v>270.739</v>
      </c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5">
        <f>AN27</f>
        <v>270.739</v>
      </c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15">
        <v>270.44492</v>
      </c>
      <c r="CB27" s="115"/>
      <c r="CC27" s="115"/>
      <c r="CD27" s="115"/>
      <c r="CE27" s="115"/>
      <c r="CF27" s="115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5">
        <f>CA27</f>
        <v>270.44492</v>
      </c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20">
        <v>-0.294</v>
      </c>
      <c r="DE27" s="120"/>
      <c r="DF27" s="120"/>
      <c r="DG27" s="120"/>
      <c r="DH27" s="120"/>
      <c r="DI27" s="120"/>
      <c r="DJ27" s="120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20">
        <f>DD27</f>
        <v>-0.294</v>
      </c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I27" s="28">
        <v>-0.294</v>
      </c>
      <c r="EJ27" s="103" t="s">
        <v>77</v>
      </c>
    </row>
    <row r="28" spans="1:140" ht="68.25" customHeight="1">
      <c r="A28" s="66">
        <v>1</v>
      </c>
      <c r="B28" s="66"/>
      <c r="C28" s="66"/>
      <c r="D28" s="66"/>
      <c r="E28" s="66">
        <v>1513134</v>
      </c>
      <c r="F28" s="66"/>
      <c r="G28" s="66"/>
      <c r="H28" s="66"/>
      <c r="I28" s="116" t="s">
        <v>64</v>
      </c>
      <c r="J28" s="117"/>
      <c r="K28" s="117"/>
      <c r="L28" s="117"/>
      <c r="M28" s="117"/>
      <c r="N28" s="118" t="s">
        <v>56</v>
      </c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2">
        <v>270.739</v>
      </c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2">
        <v>270.739</v>
      </c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>
        <v>270.44492</v>
      </c>
      <c r="CB28" s="112"/>
      <c r="CC28" s="112"/>
      <c r="CD28" s="112"/>
      <c r="CE28" s="112"/>
      <c r="CF28" s="112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2">
        <v>270.44492</v>
      </c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>
        <v>-0.294</v>
      </c>
      <c r="DE28" s="112"/>
      <c r="DF28" s="112"/>
      <c r="DG28" s="112"/>
      <c r="DH28" s="112"/>
      <c r="DI28" s="112"/>
      <c r="DJ28" s="112"/>
      <c r="DK28" s="112"/>
      <c r="DL28" s="113"/>
      <c r="DM28" s="113"/>
      <c r="DN28" s="113"/>
      <c r="DO28" s="113"/>
      <c r="DP28" s="113"/>
      <c r="DQ28" s="113"/>
      <c r="DR28" s="113"/>
      <c r="DS28" s="113"/>
      <c r="DT28" s="113"/>
      <c r="DU28" s="112">
        <f>DD28</f>
        <v>-0.294</v>
      </c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I28" s="23">
        <v>-0.294</v>
      </c>
      <c r="EJ28" s="104"/>
    </row>
    <row r="29" spans="1:141" ht="15.75" customHeight="1">
      <c r="A29" s="107" t="s">
        <v>28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8">
        <f>AN28</f>
        <v>270.739</v>
      </c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7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9"/>
      <c r="BO29" s="108">
        <f>AN29</f>
        <v>270.739</v>
      </c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>
        <f>CA28</f>
        <v>270.44492</v>
      </c>
      <c r="CA29" s="108"/>
      <c r="CB29" s="108"/>
      <c r="CC29" s="108"/>
      <c r="CD29" s="108"/>
      <c r="CE29" s="108"/>
      <c r="CF29" s="7"/>
      <c r="CG29" s="8"/>
      <c r="CH29" s="8"/>
      <c r="CI29" s="8"/>
      <c r="CJ29" s="8"/>
      <c r="CK29" s="8"/>
      <c r="CL29" s="8"/>
      <c r="CM29" s="8"/>
      <c r="CN29" s="8"/>
      <c r="CO29" s="8"/>
      <c r="CP29" s="9"/>
      <c r="CQ29" s="108">
        <f>BZ29</f>
        <v>270.44492</v>
      </c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9">
        <f>DD28</f>
        <v>-0.294</v>
      </c>
      <c r="DE29" s="110"/>
      <c r="DF29" s="110"/>
      <c r="DG29" s="110"/>
      <c r="DH29" s="110"/>
      <c r="DI29" s="110"/>
      <c r="DJ29" s="111"/>
      <c r="DK29" s="7"/>
      <c r="DL29" s="8"/>
      <c r="DM29" s="8"/>
      <c r="DN29" s="8"/>
      <c r="DO29" s="8"/>
      <c r="DP29" s="8"/>
      <c r="DQ29" s="8"/>
      <c r="DR29" s="8"/>
      <c r="DS29" s="8"/>
      <c r="DT29" s="9"/>
      <c r="DU29" s="106">
        <f>BZ29-AN29</f>
        <v>-0.29407999999995127</v>
      </c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/>
      <c r="EG29"/>
      <c r="EH29"/>
      <c r="EI29" s="26">
        <f>DD29</f>
        <v>-0.294</v>
      </c>
      <c r="EJ29" s="19"/>
      <c r="EK29"/>
    </row>
    <row r="30" spans="1:141" ht="11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</row>
    <row r="31" spans="1:141" ht="11.25" customHeight="1">
      <c r="A31" s="1" t="s">
        <v>29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 s="1" t="s">
        <v>14</v>
      </c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</row>
    <row r="32" spans="1:141" ht="21.75" customHeight="1">
      <c r="A32" s="73" t="s">
        <v>30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65" t="s">
        <v>26</v>
      </c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 t="s">
        <v>27</v>
      </c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53" t="s">
        <v>17</v>
      </c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5"/>
      <c r="EJ32" s="51" t="s">
        <v>50</v>
      </c>
      <c r="EK32"/>
    </row>
    <row r="33" spans="1:141" ht="21.75" customHeight="1">
      <c r="A33" s="74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6"/>
      <c r="AS33" s="65" t="s">
        <v>18</v>
      </c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 t="s">
        <v>19</v>
      </c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 t="s">
        <v>20</v>
      </c>
      <c r="BT33" s="65"/>
      <c r="BU33" s="65"/>
      <c r="BV33" s="65"/>
      <c r="BW33" s="65"/>
      <c r="BX33" s="65"/>
      <c r="BY33" s="65"/>
      <c r="BZ33" s="65"/>
      <c r="CA33" s="65" t="s">
        <v>18</v>
      </c>
      <c r="CB33" s="65"/>
      <c r="CC33" s="65"/>
      <c r="CD33" s="65"/>
      <c r="CE33" s="65"/>
      <c r="CF33" s="65"/>
      <c r="CG33" s="65" t="s">
        <v>19</v>
      </c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 t="s">
        <v>20</v>
      </c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 t="s">
        <v>18</v>
      </c>
      <c r="DE33" s="65"/>
      <c r="DF33" s="65"/>
      <c r="DG33" s="65"/>
      <c r="DH33" s="65"/>
      <c r="DI33" s="65"/>
      <c r="DJ33" s="65"/>
      <c r="DK33" s="65" t="s">
        <v>19</v>
      </c>
      <c r="DL33" s="65"/>
      <c r="DM33" s="65"/>
      <c r="DN33" s="65"/>
      <c r="DO33" s="65"/>
      <c r="DP33" s="65"/>
      <c r="DQ33" s="65"/>
      <c r="DR33" s="65"/>
      <c r="DS33" s="65"/>
      <c r="DT33" s="65"/>
      <c r="DU33" s="65" t="s">
        <v>20</v>
      </c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/>
      <c r="EG33"/>
      <c r="EH33"/>
      <c r="EI33" s="24" t="s">
        <v>28</v>
      </c>
      <c r="EJ33" s="52"/>
      <c r="EK33"/>
    </row>
    <row r="34" spans="1:141" ht="11.25" customHeight="1">
      <c r="A34" s="68">
        <v>1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>
        <v>2</v>
      </c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>
        <v>3</v>
      </c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>
        <v>4</v>
      </c>
      <c r="BT34" s="68"/>
      <c r="BU34" s="68"/>
      <c r="BV34" s="68"/>
      <c r="BW34" s="68"/>
      <c r="BX34" s="68"/>
      <c r="BY34" s="68"/>
      <c r="BZ34" s="68"/>
      <c r="CA34" s="68">
        <v>5</v>
      </c>
      <c r="CB34" s="68"/>
      <c r="CC34" s="68"/>
      <c r="CD34" s="68"/>
      <c r="CE34" s="68"/>
      <c r="CF34" s="68"/>
      <c r="CG34" s="68">
        <v>6</v>
      </c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>
        <v>7</v>
      </c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>
        <v>8</v>
      </c>
      <c r="DE34" s="68"/>
      <c r="DF34" s="68"/>
      <c r="DG34" s="68"/>
      <c r="DH34" s="68"/>
      <c r="DI34" s="68"/>
      <c r="DJ34" s="68"/>
      <c r="DK34" s="68">
        <v>9</v>
      </c>
      <c r="DL34" s="68"/>
      <c r="DM34" s="68"/>
      <c r="DN34" s="68"/>
      <c r="DO34" s="68"/>
      <c r="DP34" s="68"/>
      <c r="DQ34" s="68"/>
      <c r="DR34" s="68"/>
      <c r="DS34" s="68"/>
      <c r="DT34" s="68"/>
      <c r="DU34" s="68">
        <v>10</v>
      </c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/>
      <c r="EG34"/>
      <c r="EH34"/>
      <c r="EI34" s="24">
        <v>10</v>
      </c>
      <c r="EJ34" s="24">
        <v>11</v>
      </c>
      <c r="EK34"/>
    </row>
    <row r="35" spans="1:141" ht="53.25" customHeight="1">
      <c r="A35" s="105" t="s">
        <v>57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2"/>
      <c r="AS35" s="95">
        <v>270.739</v>
      </c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>
        <f>AS35+BF35</f>
        <v>270.739</v>
      </c>
      <c r="BT35" s="95"/>
      <c r="BU35" s="95"/>
      <c r="BV35" s="95"/>
      <c r="BW35" s="95"/>
      <c r="BX35" s="95"/>
      <c r="BY35" s="95"/>
      <c r="BZ35" s="95"/>
      <c r="CA35" s="95">
        <v>270.44492</v>
      </c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>
        <f>CA35+CG35</f>
        <v>270.44492</v>
      </c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>
        <f>CA35-AS35</f>
        <v>-0.29407999999995127</v>
      </c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>
        <f>DD35+DK35</f>
        <v>-0.29407999999995127</v>
      </c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/>
      <c r="EG35"/>
      <c r="EH35"/>
      <c r="EI35" s="31">
        <f>DD35</f>
        <v>-0.29407999999995127</v>
      </c>
      <c r="EJ35" s="140" t="s">
        <v>74</v>
      </c>
      <c r="EK35"/>
    </row>
    <row r="36" spans="1:141" ht="55.5" customHeight="1">
      <c r="A36" s="100" t="s">
        <v>55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2"/>
      <c r="AS36" s="98">
        <v>270.739</v>
      </c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>
        <f>AS36+BF36</f>
        <v>270.739</v>
      </c>
      <c r="BT36" s="98"/>
      <c r="BU36" s="98"/>
      <c r="BV36" s="98"/>
      <c r="BW36" s="98"/>
      <c r="BX36" s="98"/>
      <c r="BY36" s="98"/>
      <c r="BZ36" s="98"/>
      <c r="CA36" s="98">
        <v>270.44492</v>
      </c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>
        <f>CA36+CG36</f>
        <v>270.44492</v>
      </c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>
        <f>CA36-AS36</f>
        <v>-0.29407999999995127</v>
      </c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>
        <f>DD36+DK36</f>
        <v>-0.29407999999995127</v>
      </c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32"/>
      <c r="EG36" s="32"/>
      <c r="EH36" s="32"/>
      <c r="EI36" s="33">
        <f>DD36</f>
        <v>-0.29407999999995127</v>
      </c>
      <c r="EJ36" s="141"/>
      <c r="EK36"/>
    </row>
    <row r="37" spans="1:140" s="6" customFormat="1" ht="21" customHeight="1">
      <c r="A37" s="99" t="s">
        <v>31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4">
        <f>AS35</f>
        <v>270.739</v>
      </c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5">
        <f>AS37+BF37</f>
        <v>270.739</v>
      </c>
      <c r="BT37" s="95"/>
      <c r="BU37" s="95"/>
      <c r="BV37" s="95"/>
      <c r="BW37" s="95"/>
      <c r="BX37" s="95"/>
      <c r="BY37" s="95"/>
      <c r="BZ37" s="95"/>
      <c r="CA37" s="94">
        <f>CA35</f>
        <v>270.44492</v>
      </c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5">
        <f>CA37+CG37</f>
        <v>270.44492</v>
      </c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4">
        <f>DD35</f>
        <v>-0.29407999999995127</v>
      </c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>
        <f>DU35+DU36</f>
        <v>-0.5881599999999025</v>
      </c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I37" s="31">
        <f>EI35</f>
        <v>-0.29407999999995127</v>
      </c>
      <c r="EJ37" s="18"/>
    </row>
    <row r="38" ht="9" customHeight="1"/>
    <row r="39" spans="1:141" ht="11.25" customHeight="1">
      <c r="A39" s="1" t="s">
        <v>32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</row>
    <row r="40" spans="1:141" ht="51.75" customHeight="1">
      <c r="A40" s="65" t="s">
        <v>22</v>
      </c>
      <c r="B40" s="65"/>
      <c r="C40" s="65"/>
      <c r="D40" s="65"/>
      <c r="E40" s="96" t="s">
        <v>23</v>
      </c>
      <c r="F40" s="96"/>
      <c r="G40" s="96"/>
      <c r="H40" s="96"/>
      <c r="I40" s="96"/>
      <c r="J40" s="65" t="s">
        <v>33</v>
      </c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97" t="s">
        <v>34</v>
      </c>
      <c r="AZ40" s="97"/>
      <c r="BA40" s="97"/>
      <c r="BB40" s="97"/>
      <c r="BC40" s="97"/>
      <c r="BD40" s="97"/>
      <c r="BE40" s="97"/>
      <c r="BF40" s="65" t="s">
        <v>35</v>
      </c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 t="s">
        <v>26</v>
      </c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 t="s">
        <v>36</v>
      </c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 t="s">
        <v>17</v>
      </c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16"/>
      <c r="EH40" s="16"/>
      <c r="EI40" s="35"/>
      <c r="EJ40" s="30"/>
      <c r="EK40"/>
    </row>
    <row r="41" spans="1:141" ht="11.25" customHeight="1">
      <c r="A41" s="58">
        <v>1</v>
      </c>
      <c r="B41" s="58"/>
      <c r="C41" s="58"/>
      <c r="D41" s="58"/>
      <c r="E41" s="58">
        <v>2</v>
      </c>
      <c r="F41" s="58"/>
      <c r="G41" s="58"/>
      <c r="H41" s="58"/>
      <c r="I41" s="58"/>
      <c r="J41" s="58">
        <v>3</v>
      </c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>
        <v>4</v>
      </c>
      <c r="AZ41" s="58"/>
      <c r="BA41" s="58"/>
      <c r="BB41" s="58"/>
      <c r="BC41" s="58"/>
      <c r="BD41" s="58"/>
      <c r="BE41" s="58"/>
      <c r="BF41" s="58">
        <v>5</v>
      </c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>
        <v>6</v>
      </c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>
        <v>7</v>
      </c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142">
        <v>8</v>
      </c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6"/>
      <c r="EJ41" s="36"/>
      <c r="EK41"/>
    </row>
    <row r="42" spans="1:141" ht="18.75" customHeight="1">
      <c r="A42" s="47" t="s">
        <v>67</v>
      </c>
      <c r="B42" s="48"/>
      <c r="C42" s="48"/>
      <c r="D42" s="49"/>
      <c r="E42" s="47">
        <v>1513134</v>
      </c>
      <c r="F42" s="48"/>
      <c r="G42" s="48"/>
      <c r="H42" s="48"/>
      <c r="I42" s="49"/>
      <c r="J42" s="47" t="s">
        <v>55</v>
      </c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9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36"/>
      <c r="EG42" s="36"/>
      <c r="EH42" s="36"/>
      <c r="EI42" s="36"/>
      <c r="EJ42" s="36"/>
      <c r="EK42"/>
    </row>
    <row r="43" spans="1:140" s="11" customFormat="1" ht="14.25" customHeight="1">
      <c r="A43" s="90" t="s">
        <v>68</v>
      </c>
      <c r="B43" s="90"/>
      <c r="C43" s="90"/>
      <c r="D43" s="90"/>
      <c r="E43" s="91">
        <v>1513134</v>
      </c>
      <c r="F43" s="91"/>
      <c r="G43" s="91"/>
      <c r="H43" s="91"/>
      <c r="I43" s="91"/>
      <c r="J43" s="92" t="s">
        <v>56</v>
      </c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I43" s="37"/>
      <c r="EJ43" s="38"/>
    </row>
    <row r="44" spans="1:140" s="11" customFormat="1" ht="18" customHeight="1">
      <c r="A44" s="93" t="s">
        <v>38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I44" s="37"/>
      <c r="EJ44" s="38"/>
    </row>
    <row r="45" spans="1:140" s="11" customFormat="1" ht="16.5" customHeight="1">
      <c r="A45" s="82">
        <v>1</v>
      </c>
      <c r="B45" s="82"/>
      <c r="C45" s="82"/>
      <c r="D45" s="82"/>
      <c r="E45" s="83">
        <v>1513134</v>
      </c>
      <c r="F45" s="83"/>
      <c r="G45" s="83"/>
      <c r="H45" s="83"/>
      <c r="I45" s="83"/>
      <c r="J45" s="84" t="s">
        <v>60</v>
      </c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4" t="s">
        <v>58</v>
      </c>
      <c r="BA45" s="85"/>
      <c r="BB45" s="85"/>
      <c r="BC45" s="85"/>
      <c r="BD45" s="85"/>
      <c r="BE45" s="85"/>
      <c r="BF45" s="85"/>
      <c r="BG45" s="85" t="s">
        <v>37</v>
      </c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8">
        <v>4</v>
      </c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>
        <v>4</v>
      </c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9">
        <v>0</v>
      </c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8"/>
      <c r="EG45" s="14"/>
      <c r="EH45" s="14"/>
      <c r="EI45" s="39"/>
      <c r="EJ45" s="38"/>
    </row>
    <row r="46" spans="1:140" s="11" customFormat="1" ht="21" customHeight="1">
      <c r="A46" s="82">
        <v>2</v>
      </c>
      <c r="B46" s="82"/>
      <c r="C46" s="82"/>
      <c r="D46" s="82"/>
      <c r="E46" s="139">
        <v>1513134</v>
      </c>
      <c r="F46" s="83"/>
      <c r="G46" s="83"/>
      <c r="H46" s="83"/>
      <c r="I46" s="83"/>
      <c r="J46" s="84" t="s">
        <v>61</v>
      </c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4" t="s">
        <v>39</v>
      </c>
      <c r="BA46" s="85"/>
      <c r="BB46" s="85"/>
      <c r="BC46" s="85"/>
      <c r="BD46" s="85"/>
      <c r="BE46" s="85"/>
      <c r="BF46" s="85"/>
      <c r="BG46" s="84" t="s">
        <v>37</v>
      </c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8">
        <v>1450</v>
      </c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>
        <v>1907</v>
      </c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9">
        <f>CM46-BV46</f>
        <v>457</v>
      </c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8"/>
      <c r="EG46" s="14"/>
      <c r="EH46" s="14"/>
      <c r="EI46" s="39"/>
      <c r="EJ46" s="38"/>
    </row>
    <row r="47" spans="1:140" s="12" customFormat="1" ht="30" customHeight="1">
      <c r="A47" s="50" t="s">
        <v>78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EI47" s="40"/>
      <c r="EJ47" s="41"/>
    </row>
    <row r="48" spans="1:140" s="11" customFormat="1" ht="16.5" customHeight="1">
      <c r="A48" s="81" t="s">
        <v>40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I48" s="37"/>
      <c r="EJ48" s="38"/>
    </row>
    <row r="49" spans="1:140" s="11" customFormat="1" ht="26.25" customHeight="1">
      <c r="A49" s="82">
        <v>1</v>
      </c>
      <c r="B49" s="82"/>
      <c r="C49" s="82"/>
      <c r="D49" s="82"/>
      <c r="E49" s="83">
        <v>1513134</v>
      </c>
      <c r="F49" s="83"/>
      <c r="G49" s="83"/>
      <c r="H49" s="83"/>
      <c r="I49" s="83"/>
      <c r="J49" s="84" t="s">
        <v>62</v>
      </c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4" t="s">
        <v>59</v>
      </c>
      <c r="BA49" s="85"/>
      <c r="BB49" s="85"/>
      <c r="BC49" s="85"/>
      <c r="BD49" s="85"/>
      <c r="BE49" s="85"/>
      <c r="BF49" s="85"/>
      <c r="BG49" s="85" t="s">
        <v>41</v>
      </c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6">
        <v>67684.75</v>
      </c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>
        <f>CA35/CM45*1000</f>
        <v>67611.23000000001</v>
      </c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7">
        <f>CM49-BV49</f>
        <v>-73.51999999998952</v>
      </c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6"/>
      <c r="EG49" s="14"/>
      <c r="EH49" s="14"/>
      <c r="EI49" s="39"/>
      <c r="EJ49" s="38"/>
    </row>
    <row r="50" spans="1:140" s="11" customFormat="1" ht="25.5" customHeight="1">
      <c r="A50" s="82">
        <v>2</v>
      </c>
      <c r="B50" s="82"/>
      <c r="C50" s="82"/>
      <c r="D50" s="82"/>
      <c r="E50" s="83">
        <v>1513134</v>
      </c>
      <c r="F50" s="83"/>
      <c r="G50" s="83"/>
      <c r="H50" s="83"/>
      <c r="I50" s="83"/>
      <c r="J50" s="84" t="s">
        <v>63</v>
      </c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4" t="s">
        <v>59</v>
      </c>
      <c r="BA50" s="85"/>
      <c r="BB50" s="85"/>
      <c r="BC50" s="85"/>
      <c r="BD50" s="85"/>
      <c r="BE50" s="85"/>
      <c r="BF50" s="85"/>
      <c r="BG50" s="84" t="s">
        <v>41</v>
      </c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6">
        <f>AS35/BV46*1000</f>
        <v>186.71655172413793</v>
      </c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>
        <f>CA35/CM46*1000</f>
        <v>141.81694808599894</v>
      </c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7">
        <f>CM50-BV50</f>
        <v>-44.899603638138984</v>
      </c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27"/>
      <c r="EH50" s="27"/>
      <c r="EI50" s="39"/>
      <c r="EJ50" s="38"/>
    </row>
    <row r="51" spans="1:140" s="12" customFormat="1" ht="18.75" customHeight="1">
      <c r="A51" s="145" t="s">
        <v>72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5"/>
      <c r="CW51" s="145"/>
      <c r="CX51" s="145"/>
      <c r="CY51" s="145"/>
      <c r="CZ51" s="145"/>
      <c r="DA51" s="145"/>
      <c r="DB51" s="145"/>
      <c r="DC51" s="145"/>
      <c r="DD51" s="145"/>
      <c r="DE51" s="145"/>
      <c r="DF51" s="145"/>
      <c r="DG51" s="145"/>
      <c r="DH51" s="145"/>
      <c r="DI51" s="145"/>
      <c r="DJ51" s="145"/>
      <c r="DK51" s="145"/>
      <c r="DL51" s="145"/>
      <c r="DM51" s="145"/>
      <c r="DN51" s="145"/>
      <c r="DO51" s="145"/>
      <c r="DP51" s="145"/>
      <c r="DQ51" s="145"/>
      <c r="DR51" s="145"/>
      <c r="DS51" s="145"/>
      <c r="DT51" s="145"/>
      <c r="EI51" s="40"/>
      <c r="EJ51" s="41"/>
    </row>
    <row r="52" spans="1:140" s="11" customFormat="1" ht="13.5" customHeight="1">
      <c r="A52" s="146" t="s">
        <v>51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  <c r="BY52" s="147"/>
      <c r="BZ52" s="147"/>
      <c r="CA52" s="147"/>
      <c r="CB52" s="147"/>
      <c r="CC52" s="147"/>
      <c r="CD52" s="147"/>
      <c r="CE52" s="147"/>
      <c r="CF52" s="147"/>
      <c r="CG52" s="147"/>
      <c r="CH52" s="147"/>
      <c r="CI52" s="147"/>
      <c r="CJ52" s="147"/>
      <c r="CK52" s="147"/>
      <c r="CL52" s="147"/>
      <c r="CM52" s="147"/>
      <c r="CN52" s="147"/>
      <c r="CO52" s="147"/>
      <c r="CP52" s="147"/>
      <c r="CQ52" s="147"/>
      <c r="CR52" s="147"/>
      <c r="CS52" s="147"/>
      <c r="CT52" s="147"/>
      <c r="CU52" s="147"/>
      <c r="CV52" s="147"/>
      <c r="CW52" s="147"/>
      <c r="CX52" s="147"/>
      <c r="CY52" s="147"/>
      <c r="CZ52" s="147"/>
      <c r="DA52" s="147"/>
      <c r="DB52" s="147"/>
      <c r="DC52" s="147"/>
      <c r="DD52" s="147"/>
      <c r="DE52" s="147"/>
      <c r="DF52" s="147"/>
      <c r="DG52" s="147"/>
      <c r="DH52" s="147"/>
      <c r="DI52" s="147"/>
      <c r="DJ52" s="147"/>
      <c r="DK52" s="147"/>
      <c r="DL52" s="147"/>
      <c r="DM52" s="147"/>
      <c r="DN52" s="147"/>
      <c r="DO52" s="147"/>
      <c r="DP52" s="147"/>
      <c r="DQ52" s="147"/>
      <c r="DR52" s="147"/>
      <c r="DS52" s="147"/>
      <c r="DT52" s="148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25"/>
      <c r="EG52" s="25"/>
      <c r="EH52" s="25"/>
      <c r="EI52" s="42"/>
      <c r="EJ52" s="38"/>
    </row>
    <row r="53" spans="1:140" s="11" customFormat="1" ht="23.25" customHeight="1">
      <c r="A53" s="149">
        <v>1</v>
      </c>
      <c r="B53" s="150"/>
      <c r="C53" s="150"/>
      <c r="D53" s="151"/>
      <c r="E53" s="152">
        <v>1513134</v>
      </c>
      <c r="F53" s="152"/>
      <c r="G53" s="152"/>
      <c r="H53" s="152"/>
      <c r="I53" s="152"/>
      <c r="J53" s="153" t="s">
        <v>73</v>
      </c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3" t="s">
        <v>52</v>
      </c>
      <c r="BA53" s="154"/>
      <c r="BB53" s="154"/>
      <c r="BC53" s="154"/>
      <c r="BD53" s="154"/>
      <c r="BE53" s="154"/>
      <c r="BF53" s="154"/>
      <c r="BG53" s="153" t="s">
        <v>41</v>
      </c>
      <c r="BH53" s="154"/>
      <c r="BI53" s="154"/>
      <c r="BJ53" s="154"/>
      <c r="BK53" s="154"/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155"/>
      <c r="CI53" s="155"/>
      <c r="CJ53" s="155"/>
      <c r="CK53" s="155"/>
      <c r="CL53" s="155"/>
      <c r="CM53" s="155"/>
      <c r="CN53" s="155"/>
      <c r="CO53" s="155"/>
      <c r="CP53" s="155"/>
      <c r="CQ53" s="155"/>
      <c r="CR53" s="155"/>
      <c r="CS53" s="155"/>
      <c r="CT53" s="155"/>
      <c r="CU53" s="155"/>
      <c r="CV53" s="155"/>
      <c r="CW53" s="155"/>
      <c r="CX53" s="155"/>
      <c r="CY53" s="155"/>
      <c r="CZ53" s="155"/>
      <c r="DA53" s="155"/>
      <c r="DB53" s="155"/>
      <c r="DC53" s="155"/>
      <c r="DD53" s="155"/>
      <c r="DE53" s="155"/>
      <c r="DF53" s="155"/>
      <c r="DG53" s="155"/>
      <c r="DH53" s="155"/>
      <c r="DI53" s="156"/>
      <c r="DJ53" s="156"/>
      <c r="DK53" s="156"/>
      <c r="DL53" s="156"/>
      <c r="DM53" s="156"/>
      <c r="DN53" s="156"/>
      <c r="DO53" s="156"/>
      <c r="DP53" s="156"/>
      <c r="DQ53" s="156"/>
      <c r="DR53" s="156"/>
      <c r="DS53" s="156"/>
      <c r="DT53" s="156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25"/>
      <c r="EG53" s="25"/>
      <c r="EH53" s="25"/>
      <c r="EI53" s="42"/>
      <c r="EJ53" s="38"/>
    </row>
    <row r="54" spans="1:141" ht="28.5" customHeight="1">
      <c r="A54" s="50" t="s">
        <v>79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157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21"/>
      <c r="EG54" s="21"/>
      <c r="EH54" s="21"/>
      <c r="EI54" s="43"/>
      <c r="EJ54" s="30"/>
      <c r="EK54"/>
    </row>
    <row r="55" spans="1:141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</row>
    <row r="56" spans="1:141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</row>
    <row r="57" spans="1:141" ht="11.25" customHeight="1">
      <c r="A57" s="1" t="s">
        <v>42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 s="70"/>
      <c r="AQ57" s="70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 s="1" t="s">
        <v>14</v>
      </c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</row>
    <row r="58" spans="1:141" ht="21.75" customHeight="1">
      <c r="A58" s="73" t="s">
        <v>43</v>
      </c>
      <c r="B58" s="73"/>
      <c r="C58" s="73"/>
      <c r="D58" s="73"/>
      <c r="E58" s="73" t="s">
        <v>44</v>
      </c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7" t="s">
        <v>23</v>
      </c>
      <c r="AA58" s="78"/>
      <c r="AB58" s="78"/>
      <c r="AC58" s="78"/>
      <c r="AD58" s="78"/>
      <c r="AE58" s="78"/>
      <c r="AF58" s="78"/>
      <c r="AG58" s="65" t="s">
        <v>45</v>
      </c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9" t="s">
        <v>69</v>
      </c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9" t="s">
        <v>70</v>
      </c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9" t="s">
        <v>71</v>
      </c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29"/>
      <c r="EK58"/>
    </row>
    <row r="59" spans="1:141" ht="21.75" customHeight="1">
      <c r="A59" s="74"/>
      <c r="B59" s="75"/>
      <c r="C59" s="75"/>
      <c r="D59" s="76"/>
      <c r="E59" s="74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6"/>
      <c r="Z59" s="79"/>
      <c r="AA59" s="80"/>
      <c r="AB59" s="80"/>
      <c r="AC59" s="80"/>
      <c r="AD59" s="80"/>
      <c r="AE59" s="80"/>
      <c r="AF59" s="80"/>
      <c r="AG59" s="65" t="s">
        <v>18</v>
      </c>
      <c r="AH59" s="65"/>
      <c r="AI59" s="65"/>
      <c r="AJ59" s="65"/>
      <c r="AK59" s="65"/>
      <c r="AL59" s="65"/>
      <c r="AM59" s="65"/>
      <c r="AN59" s="65"/>
      <c r="AO59" s="65"/>
      <c r="AP59" s="65" t="s">
        <v>19</v>
      </c>
      <c r="AQ59" s="65"/>
      <c r="AR59" s="65"/>
      <c r="AS59" s="65"/>
      <c r="AT59" s="65"/>
      <c r="AU59" s="65"/>
      <c r="AV59" s="65"/>
      <c r="AW59" s="65"/>
      <c r="AX59" s="65"/>
      <c r="AY59" s="65" t="s">
        <v>28</v>
      </c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 t="s">
        <v>18</v>
      </c>
      <c r="BK59" s="65"/>
      <c r="BL59" s="65"/>
      <c r="BM59" s="65"/>
      <c r="BN59" s="65"/>
      <c r="BO59" s="65"/>
      <c r="BP59" s="65"/>
      <c r="BQ59" s="65"/>
      <c r="BR59" s="65"/>
      <c r="BS59" s="65" t="s">
        <v>19</v>
      </c>
      <c r="BT59" s="65"/>
      <c r="BU59" s="65"/>
      <c r="BV59" s="65"/>
      <c r="BW59" s="65" t="s">
        <v>28</v>
      </c>
      <c r="BX59" s="65"/>
      <c r="BY59" s="65"/>
      <c r="BZ59" s="65"/>
      <c r="CA59" s="65"/>
      <c r="CB59" s="65"/>
      <c r="CC59" s="65"/>
      <c r="CD59" s="65" t="s">
        <v>18</v>
      </c>
      <c r="CE59" s="65"/>
      <c r="CF59" s="65"/>
      <c r="CG59" s="65"/>
      <c r="CH59" s="65"/>
      <c r="CI59" s="65"/>
      <c r="CJ59" s="65"/>
      <c r="CK59" s="65" t="s">
        <v>19</v>
      </c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 t="s">
        <v>28</v>
      </c>
      <c r="CW59" s="65"/>
      <c r="CX59" s="65"/>
      <c r="CY59" s="65"/>
      <c r="CZ59" s="65"/>
      <c r="DA59" s="65"/>
      <c r="DB59" s="65"/>
      <c r="DC59" s="65"/>
      <c r="DD59" s="65" t="s">
        <v>18</v>
      </c>
      <c r="DE59" s="65"/>
      <c r="DF59" s="65"/>
      <c r="DG59" s="65"/>
      <c r="DH59" s="65"/>
      <c r="DI59" s="65"/>
      <c r="DJ59" s="65"/>
      <c r="DK59" s="65" t="s">
        <v>19</v>
      </c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29"/>
      <c r="EK59"/>
    </row>
    <row r="60" spans="1:141" ht="11.25" customHeight="1">
      <c r="A60" s="66">
        <v>1</v>
      </c>
      <c r="B60" s="66"/>
      <c r="C60" s="66"/>
      <c r="D60" s="66"/>
      <c r="E60" s="66">
        <v>2</v>
      </c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7">
        <v>3</v>
      </c>
      <c r="AA60" s="67"/>
      <c r="AB60" s="67"/>
      <c r="AC60" s="67"/>
      <c r="AD60" s="67"/>
      <c r="AE60" s="67"/>
      <c r="AF60" s="68"/>
      <c r="AG60" s="58">
        <v>4</v>
      </c>
      <c r="AH60" s="58"/>
      <c r="AI60" s="58"/>
      <c r="AJ60" s="58"/>
      <c r="AK60" s="58"/>
      <c r="AL60" s="58"/>
      <c r="AM60" s="58"/>
      <c r="AN60" s="58"/>
      <c r="AO60" s="58"/>
      <c r="AP60" s="58">
        <v>5</v>
      </c>
      <c r="AQ60" s="58"/>
      <c r="AR60" s="58"/>
      <c r="AS60" s="58"/>
      <c r="AT60" s="58"/>
      <c r="AU60" s="58"/>
      <c r="AV60" s="58"/>
      <c r="AW60" s="58"/>
      <c r="AX60" s="58"/>
      <c r="AY60" s="58">
        <v>6</v>
      </c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>
        <v>7</v>
      </c>
      <c r="BK60" s="58"/>
      <c r="BL60" s="58"/>
      <c r="BM60" s="58"/>
      <c r="BN60" s="58"/>
      <c r="BO60" s="58"/>
      <c r="BP60" s="58"/>
      <c r="BQ60" s="58"/>
      <c r="BR60" s="58"/>
      <c r="BS60" s="58">
        <v>8</v>
      </c>
      <c r="BT60" s="58"/>
      <c r="BU60" s="58"/>
      <c r="BV60" s="58"/>
      <c r="BW60" s="58">
        <v>9</v>
      </c>
      <c r="BX60" s="58"/>
      <c r="BY60" s="58"/>
      <c r="BZ60" s="58"/>
      <c r="CA60" s="58"/>
      <c r="CB60" s="58"/>
      <c r="CC60" s="58"/>
      <c r="CD60" s="58">
        <v>10</v>
      </c>
      <c r="CE60" s="58"/>
      <c r="CF60" s="58"/>
      <c r="CG60" s="58"/>
      <c r="CH60" s="58"/>
      <c r="CI60" s="58"/>
      <c r="CJ60" s="58"/>
      <c r="CK60" s="58">
        <v>11</v>
      </c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>
        <v>12</v>
      </c>
      <c r="CW60" s="58"/>
      <c r="CX60" s="58"/>
      <c r="CY60" s="58"/>
      <c r="CZ60" s="58"/>
      <c r="DA60" s="58"/>
      <c r="DB60" s="58"/>
      <c r="DC60" s="58"/>
      <c r="DD60" s="58">
        <v>13</v>
      </c>
      <c r="DE60" s="58"/>
      <c r="DF60" s="58"/>
      <c r="DG60" s="58"/>
      <c r="DH60" s="58"/>
      <c r="DI60" s="58"/>
      <c r="DJ60" s="58"/>
      <c r="DK60" s="58">
        <v>14</v>
      </c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29"/>
      <c r="EK60"/>
    </row>
    <row r="61" spans="1:140" ht="9.7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2"/>
      <c r="EJ61" s="46"/>
    </row>
    <row r="62" spans="1:141" ht="51.75" customHeight="1">
      <c r="A62" s="63" t="s">
        <v>46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/>
      <c r="EG62"/>
      <c r="EH62"/>
      <c r="EI62"/>
      <c r="EJ62"/>
      <c r="EK62"/>
    </row>
    <row r="63" spans="1:141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</row>
    <row r="64" spans="1:141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</row>
    <row r="65" spans="1:141" ht="12" customHeight="1">
      <c r="A65" s="60" t="s">
        <v>75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/>
      <c r="AO65"/>
      <c r="AP65"/>
      <c r="AQ65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/>
      <c r="BV65"/>
      <c r="BW65"/>
      <c r="BX65"/>
      <c r="BY65"/>
      <c r="BZ65"/>
      <c r="CA65"/>
      <c r="CB65"/>
      <c r="CC65" s="62" t="s">
        <v>76</v>
      </c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</row>
    <row r="66" spans="1:141" ht="11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 s="57" t="s">
        <v>66</v>
      </c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/>
      <c r="BU66"/>
      <c r="BV66"/>
      <c r="BW66"/>
      <c r="BX66"/>
      <c r="BY66"/>
      <c r="BZ66"/>
      <c r="CA66"/>
      <c r="CB66"/>
      <c r="CC66" s="56" t="s">
        <v>48</v>
      </c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</row>
    <row r="67" spans="1:141" ht="11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</row>
    <row r="68" spans="1:141" ht="11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</row>
    <row r="69" spans="1:141" ht="23.25" customHeight="1">
      <c r="A69" s="59" t="s">
        <v>53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/>
      <c r="AO69"/>
      <c r="AP69"/>
      <c r="AQ69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/>
      <c r="BV69"/>
      <c r="BW69"/>
      <c r="BX69"/>
      <c r="BY69"/>
      <c r="BZ69"/>
      <c r="CA69"/>
      <c r="CB69"/>
      <c r="CC69" s="61" t="s">
        <v>54</v>
      </c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</row>
    <row r="70" spans="1:141" ht="11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 s="56" t="s">
        <v>47</v>
      </c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/>
      <c r="BU70"/>
      <c r="BV70"/>
      <c r="BW70"/>
      <c r="BX70"/>
      <c r="BY70"/>
      <c r="BZ70"/>
      <c r="CA70"/>
      <c r="CB70"/>
      <c r="CC70" s="56" t="s">
        <v>48</v>
      </c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</row>
    <row r="71" s="10" customFormat="1" ht="8.25" customHeight="1"/>
    <row r="72" s="10" customFormat="1" ht="8.25" customHeight="1"/>
    <row r="73" s="10" customFormat="1" ht="8.25" customHeight="1"/>
  </sheetData>
  <sheetProtection/>
  <mergeCells count="273">
    <mergeCell ref="EJ35:EJ36"/>
    <mergeCell ref="DI41:DT41"/>
    <mergeCell ref="A42:D42"/>
    <mergeCell ref="E42:I42"/>
    <mergeCell ref="A51:DT51"/>
    <mergeCell ref="A54:DT54"/>
    <mergeCell ref="CM46:DH46"/>
    <mergeCell ref="DI46:EF46"/>
    <mergeCell ref="A50:D50"/>
    <mergeCell ref="E50:I50"/>
    <mergeCell ref="J50:AY50"/>
    <mergeCell ref="AZ50:BF50"/>
    <mergeCell ref="BG50:BU50"/>
    <mergeCell ref="BV50:CL50"/>
    <mergeCell ref="CM50:DH50"/>
    <mergeCell ref="DI50:DT50"/>
    <mergeCell ref="A46:D46"/>
    <mergeCell ref="E46:I46"/>
    <mergeCell ref="J46:AY46"/>
    <mergeCell ref="AZ46:BF46"/>
    <mergeCell ref="BG46:BU46"/>
    <mergeCell ref="BV46:CL46"/>
    <mergeCell ref="N9:EE9"/>
    <mergeCell ref="C11:K11"/>
    <mergeCell ref="O11:EC11"/>
    <mergeCell ref="O12:ED12"/>
    <mergeCell ref="A4:EE4"/>
    <mergeCell ref="A5:EE5"/>
    <mergeCell ref="C8:K8"/>
    <mergeCell ref="O8:ED8"/>
    <mergeCell ref="A19:J19"/>
    <mergeCell ref="K19:V19"/>
    <mergeCell ref="W19:AI19"/>
    <mergeCell ref="AJ19:BA19"/>
    <mergeCell ref="C14:K14"/>
    <mergeCell ref="N14:X14"/>
    <mergeCell ref="AA14:EE14"/>
    <mergeCell ref="A18:AI18"/>
    <mergeCell ref="AJ18:CD18"/>
    <mergeCell ref="CE18:EE18"/>
    <mergeCell ref="BS20:CD20"/>
    <mergeCell ref="CE20:CU20"/>
    <mergeCell ref="CV20:DH20"/>
    <mergeCell ref="DI20:EE20"/>
    <mergeCell ref="BB19:BR19"/>
    <mergeCell ref="BS19:CD19"/>
    <mergeCell ref="CE19:CU19"/>
    <mergeCell ref="CV19:DH19"/>
    <mergeCell ref="A21:J21"/>
    <mergeCell ref="K21:V21"/>
    <mergeCell ref="W21:AI21"/>
    <mergeCell ref="AJ21:BA21"/>
    <mergeCell ref="DI19:EE19"/>
    <mergeCell ref="A20:J20"/>
    <mergeCell ref="K20:V20"/>
    <mergeCell ref="W20:AI20"/>
    <mergeCell ref="AJ20:BA20"/>
    <mergeCell ref="BB20:BR20"/>
    <mergeCell ref="BB21:BR21"/>
    <mergeCell ref="BS21:CD21"/>
    <mergeCell ref="CE21:CU21"/>
    <mergeCell ref="CV21:DH21"/>
    <mergeCell ref="BP25:BZ25"/>
    <mergeCell ref="CA25:CF25"/>
    <mergeCell ref="DD24:EI24"/>
    <mergeCell ref="DI21:EE21"/>
    <mergeCell ref="DK25:DT25"/>
    <mergeCell ref="DU25:EE25"/>
    <mergeCell ref="A24:D25"/>
    <mergeCell ref="E24:H25"/>
    <mergeCell ref="I24:M25"/>
    <mergeCell ref="N24:AM25"/>
    <mergeCell ref="AN24:BZ24"/>
    <mergeCell ref="DD25:DJ25"/>
    <mergeCell ref="CA24:DC24"/>
    <mergeCell ref="AN25:BA25"/>
    <mergeCell ref="BB25:BO25"/>
    <mergeCell ref="A26:D26"/>
    <mergeCell ref="E26:H26"/>
    <mergeCell ref="I26:M26"/>
    <mergeCell ref="N26:AM26"/>
    <mergeCell ref="AN26:BA26"/>
    <mergeCell ref="BB26:BO26"/>
    <mergeCell ref="BP26:BZ26"/>
    <mergeCell ref="CG25:CQ25"/>
    <mergeCell ref="CR25:DC25"/>
    <mergeCell ref="CA27:CF27"/>
    <mergeCell ref="CA26:CF26"/>
    <mergeCell ref="CG26:CQ26"/>
    <mergeCell ref="CR26:DC26"/>
    <mergeCell ref="BP27:BZ27"/>
    <mergeCell ref="A27:D27"/>
    <mergeCell ref="E27:H27"/>
    <mergeCell ref="I27:M27"/>
    <mergeCell ref="N27:AM27"/>
    <mergeCell ref="AN27:BA27"/>
    <mergeCell ref="BB27:BO27"/>
    <mergeCell ref="DK27:DT27"/>
    <mergeCell ref="DK26:DT26"/>
    <mergeCell ref="DU26:EE26"/>
    <mergeCell ref="DK28:DT28"/>
    <mergeCell ref="DU28:EE28"/>
    <mergeCell ref="DU27:EE27"/>
    <mergeCell ref="DD26:DJ26"/>
    <mergeCell ref="CG27:CQ27"/>
    <mergeCell ref="CR27:DC27"/>
    <mergeCell ref="A28:D28"/>
    <mergeCell ref="E28:H28"/>
    <mergeCell ref="I28:M28"/>
    <mergeCell ref="N28:AM28"/>
    <mergeCell ref="AN28:BA28"/>
    <mergeCell ref="BB28:BO28"/>
    <mergeCell ref="DD27:DJ27"/>
    <mergeCell ref="BZ29:CE29"/>
    <mergeCell ref="CQ29:DC29"/>
    <mergeCell ref="DD29:DJ29"/>
    <mergeCell ref="DD28:DJ28"/>
    <mergeCell ref="CA28:CF28"/>
    <mergeCell ref="CG28:CQ28"/>
    <mergeCell ref="BP28:BZ28"/>
    <mergeCell ref="CR28:DC28"/>
    <mergeCell ref="DU29:EE29"/>
    <mergeCell ref="A32:AR33"/>
    <mergeCell ref="AS32:BZ32"/>
    <mergeCell ref="CA32:DC32"/>
    <mergeCell ref="AS33:BE33"/>
    <mergeCell ref="BF33:BR33"/>
    <mergeCell ref="BS33:BZ33"/>
    <mergeCell ref="A29:AM29"/>
    <mergeCell ref="AN29:AZ29"/>
    <mergeCell ref="BO29:BY29"/>
    <mergeCell ref="CA33:CF33"/>
    <mergeCell ref="CG33:CQ33"/>
    <mergeCell ref="CR33:DC33"/>
    <mergeCell ref="DD33:DJ33"/>
    <mergeCell ref="DK33:DT33"/>
    <mergeCell ref="DU33:EE33"/>
    <mergeCell ref="A34:AR34"/>
    <mergeCell ref="AS34:BE34"/>
    <mergeCell ref="BF34:BR34"/>
    <mergeCell ref="BS34:BZ34"/>
    <mergeCell ref="CA34:CF34"/>
    <mergeCell ref="CG34:CQ34"/>
    <mergeCell ref="CR34:DC34"/>
    <mergeCell ref="DD34:DJ34"/>
    <mergeCell ref="DK34:DT34"/>
    <mergeCell ref="DU34:EE34"/>
    <mergeCell ref="EJ27:EJ28"/>
    <mergeCell ref="A35:AR35"/>
    <mergeCell ref="AS35:BE35"/>
    <mergeCell ref="BF35:BR35"/>
    <mergeCell ref="BS35:BZ35"/>
    <mergeCell ref="CA35:CF35"/>
    <mergeCell ref="CG35:CQ35"/>
    <mergeCell ref="CR35:DC35"/>
    <mergeCell ref="DD35:DJ35"/>
    <mergeCell ref="DK35:DT35"/>
    <mergeCell ref="DU35:EE35"/>
    <mergeCell ref="A36:AR36"/>
    <mergeCell ref="AS36:BE36"/>
    <mergeCell ref="BF36:BR36"/>
    <mergeCell ref="BS36:BZ36"/>
    <mergeCell ref="CA36:CF36"/>
    <mergeCell ref="CG36:CQ36"/>
    <mergeCell ref="CR36:DC36"/>
    <mergeCell ref="DD36:DJ36"/>
    <mergeCell ref="DK36:DT36"/>
    <mergeCell ref="DU36:EE36"/>
    <mergeCell ref="A37:AR37"/>
    <mergeCell ref="AS37:BE37"/>
    <mergeCell ref="BF37:BR37"/>
    <mergeCell ref="BS37:BZ37"/>
    <mergeCell ref="CA37:CF37"/>
    <mergeCell ref="A40:D40"/>
    <mergeCell ref="E40:I40"/>
    <mergeCell ref="J40:AX40"/>
    <mergeCell ref="AY40:BE40"/>
    <mergeCell ref="BF40:BU40"/>
    <mergeCell ref="BV40:CL40"/>
    <mergeCell ref="BV41:CM41"/>
    <mergeCell ref="CN41:DH41"/>
    <mergeCell ref="DD37:DJ37"/>
    <mergeCell ref="DK37:DT37"/>
    <mergeCell ref="DU37:EE37"/>
    <mergeCell ref="CM40:DH40"/>
    <mergeCell ref="CR37:DC37"/>
    <mergeCell ref="CG37:CQ37"/>
    <mergeCell ref="A43:D43"/>
    <mergeCell ref="E43:I43"/>
    <mergeCell ref="J43:EE43"/>
    <mergeCell ref="A44:EE44"/>
    <mergeCell ref="DI40:EF40"/>
    <mergeCell ref="A41:D41"/>
    <mergeCell ref="E41:I41"/>
    <mergeCell ref="J41:AX41"/>
    <mergeCell ref="AY41:BE41"/>
    <mergeCell ref="BF41:BU41"/>
    <mergeCell ref="BG45:BU45"/>
    <mergeCell ref="BV45:CL45"/>
    <mergeCell ref="CM45:DH45"/>
    <mergeCell ref="DI45:EF45"/>
    <mergeCell ref="A45:D45"/>
    <mergeCell ref="E45:I45"/>
    <mergeCell ref="J45:AY45"/>
    <mergeCell ref="AZ45:BF45"/>
    <mergeCell ref="A48:EE48"/>
    <mergeCell ref="A49:D49"/>
    <mergeCell ref="E49:I49"/>
    <mergeCell ref="J49:AY49"/>
    <mergeCell ref="AZ49:BF49"/>
    <mergeCell ref="BG49:BU49"/>
    <mergeCell ref="BV49:CL49"/>
    <mergeCell ref="CM49:DH49"/>
    <mergeCell ref="DI49:EF49"/>
    <mergeCell ref="A61:EI61"/>
    <mergeCell ref="A58:D59"/>
    <mergeCell ref="E58:Y59"/>
    <mergeCell ref="Z58:AF59"/>
    <mergeCell ref="AG58:BI58"/>
    <mergeCell ref="AG59:AO59"/>
    <mergeCell ref="AP59:AX59"/>
    <mergeCell ref="CK59:CU59"/>
    <mergeCell ref="CV59:DC59"/>
    <mergeCell ref="DD59:DJ59"/>
    <mergeCell ref="DD58:EI58"/>
    <mergeCell ref="DK59:EI59"/>
    <mergeCell ref="DK60:EI60"/>
    <mergeCell ref="AP57:AQ57"/>
    <mergeCell ref="BJ58:CC58"/>
    <mergeCell ref="CD58:DC58"/>
    <mergeCell ref="CD59:CJ59"/>
    <mergeCell ref="BJ60:BR60"/>
    <mergeCell ref="BS60:BV60"/>
    <mergeCell ref="BS59:BV59"/>
    <mergeCell ref="AY59:BI59"/>
    <mergeCell ref="BJ59:BR59"/>
    <mergeCell ref="BW59:CC59"/>
    <mergeCell ref="A60:D60"/>
    <mergeCell ref="E60:Y60"/>
    <mergeCell ref="Z60:AF60"/>
    <mergeCell ref="AG60:AO60"/>
    <mergeCell ref="AP60:AX60"/>
    <mergeCell ref="BW60:CC60"/>
    <mergeCell ref="A69:AM69"/>
    <mergeCell ref="AY60:BI60"/>
    <mergeCell ref="CC69:DT69"/>
    <mergeCell ref="A62:EE62"/>
    <mergeCell ref="A65:AM65"/>
    <mergeCell ref="AR65:BT65"/>
    <mergeCell ref="CC65:DT65"/>
    <mergeCell ref="CD60:CJ60"/>
    <mergeCell ref="AR69:BT69"/>
    <mergeCell ref="CV60:DC60"/>
    <mergeCell ref="A52:DT52"/>
    <mergeCell ref="A53:D53"/>
    <mergeCell ref="E53:I53"/>
    <mergeCell ref="J53:AY53"/>
    <mergeCell ref="AR70:BS70"/>
    <mergeCell ref="CC70:DT70"/>
    <mergeCell ref="AR66:BS66"/>
    <mergeCell ref="CC66:DT66"/>
    <mergeCell ref="CK60:CU60"/>
    <mergeCell ref="DD60:DJ60"/>
    <mergeCell ref="AZ53:BF53"/>
    <mergeCell ref="BG53:BU53"/>
    <mergeCell ref="J42:DT42"/>
    <mergeCell ref="A47:DT47"/>
    <mergeCell ref="EJ24:EJ25"/>
    <mergeCell ref="DD32:EI32"/>
    <mergeCell ref="EJ32:EJ33"/>
    <mergeCell ref="BV53:CL53"/>
    <mergeCell ref="CM53:DH53"/>
    <mergeCell ref="DI53:DT53"/>
  </mergeCells>
  <printOptions/>
  <pageMargins left="0.2755905511811024" right="0.1968503937007874" top="0.5118110236220472" bottom="0.5118110236220472" header="0.5118110236220472" footer="0.5118110236220472"/>
  <pageSetup horizontalDpi="600" verticalDpi="600" orientation="landscape" paperSize="9" scale="79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User_63</dc:creator>
  <cp:keywords/>
  <dc:description/>
  <cp:lastModifiedBy>Пользователь Windows</cp:lastModifiedBy>
  <cp:lastPrinted>2018-01-25T11:22:33Z</cp:lastPrinted>
  <dcterms:created xsi:type="dcterms:W3CDTF">2017-03-31T09:00:59Z</dcterms:created>
  <dcterms:modified xsi:type="dcterms:W3CDTF">2018-02-16T13:41:16Z</dcterms:modified>
  <cp:category/>
  <cp:version/>
  <cp:contentType/>
  <cp:contentStatus/>
  <cp:revision>1</cp:revision>
</cp:coreProperties>
</file>