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6680" windowHeight="110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<sst xmlns="http://schemas.openxmlformats.org/spreadsheetml/2006/main" count="210" uniqueCount="119">
  <si>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</si>
  <si>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</si>
  <si>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</si>
  <si>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</si>
  <si>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</si>
  <si>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</si>
  <si>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</si>
  <si>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</si>
  <si>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</si>
  <si>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</si>
  <si>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</si>
  <si>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</si>
  <si>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</si>
  <si>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</si>
  <si>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</si>
  <si>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</si>
  <si>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</si>
  <si>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</si>
  <si>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</si>
  <si>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</si>
  <si>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13 160,404 тис.гривень, у тому числі загального фонду -  13 125,304 тис.гривень та спеціального фонду - 35,1 тис.гривень</t>
  </si>
  <si>
    <t>5.</t>
  </si>
  <si>
    <t>Підстави для виконання бюджетної програми:</t>
  </si>
  <si>
    <t>Конституція України (Закон від 28.06.1996 №254/96, зі змінами та доповненнями)
Бюджетний кодекс України (Закон від 08.07.2010р. №2456-VI, зі змінами та доповненнями)
Закон України "Про освіту" від 23.05.1991р. №1060-XII
Закон України про дошкільну освіту (від 11.07.2001 № 2628-ІІІ, зі змінами та доповненнями)
Закон України "Про загальну середню освіту" від 13.05.1999р. №651-XIV
Закон України "Про Державний бюджет України" на 2017  рік.
Наказ МФУ від 26.08.2014 №836 "Про деякі питання запровадженням програмно-цільового методу складання та виконання місцевих бюджетів"
"Програма економічного і соціального розвитку м.Миколаєва на 2015-2018 роки", рішення сесії Миколаївської міської ради від 23.01.15 № 45/2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
Розпорядження міського голови №206р від 17.07.2017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</si>
  <si>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</si>
  <si>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</si>
  <si>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</si>
  <si>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</si>
  <si>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</si>
  <si>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</si>
  <si>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</si>
  <si>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</si>
  <si>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</si>
  <si>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</si>
  <si>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</si>
  <si>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</si>
  <si>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</si>
  <si>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</si>
  <si>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 проектів з енергозбереження.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</si>
  <si>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</si>
  <si>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</si>
  <si>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</si>
  <si>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</si>
  <si>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</si>
  <si>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</si>
  <si>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</si>
  <si>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</si>
  <si>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</si>
  <si>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витрат на придбання обладнання і предметів довгострокового користування</t>
  </si>
  <si>
    <t>тис.грн</t>
  </si>
  <si>
    <t>звітність установ</t>
  </si>
  <si>
    <t>продукту</t>
  </si>
  <si>
    <t>Кількість одиниць придбаного обладнання</t>
  </si>
  <si>
    <t>од.</t>
  </si>
  <si>
    <t>ефективності</t>
  </si>
  <si>
    <t>Середні витрати на одиницю придбаного обладнання</t>
  </si>
  <si>
    <t>розрахунок</t>
  </si>
  <si>
    <t>кількість класів, груп всього</t>
  </si>
  <si>
    <t xml:space="preserve">кількість класів  I ступеню    </t>
  </si>
  <si>
    <t>кількість класів  II ступеню</t>
  </si>
  <si>
    <t>кількість  груп</t>
  </si>
  <si>
    <t>штатний розпис</t>
  </si>
  <si>
    <t xml:space="preserve">обсяг видатків </t>
  </si>
  <si>
    <t>осіб</t>
  </si>
  <si>
    <t xml:space="preserve">діто-дні відвідування </t>
  </si>
  <si>
    <t>днів</t>
  </si>
  <si>
    <t>якості</t>
  </si>
  <si>
    <t>кількість днів відвідування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</si>
  <si>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</si>
  <si>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</si>
  <si>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</si>
  <si>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</si>
  <si>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%</t>
  </si>
  <si>
    <t>Динаміка споживання комунальних послуг та енергоносіїв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</si>
  <si>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</si>
  <si>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</si>
  <si>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</si>
  <si>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</si>
  <si>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</si>
  <si>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</si>
  <si>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</si>
  <si>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</si>
  <si>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</si>
  <si>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</si>
  <si>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</si>
  <si>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</si>
  <si>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</si>
  <si>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</si>
  <si>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</si>
  <si>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</si>
  <si>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Забезпечення рівних можливостей отримання загальної середньої освіти та реабілітаційних послуг дівчатами та хлопцями, які потребують корекції фізичного та розумового розвитку з урахуванням нозології захворювання</t>
  </si>
  <si>
    <t>Всього середньорічне число ставок/штатних одиниць, у т.ч.:</t>
  </si>
  <si>
    <t xml:space="preserve">педагогічного персоналу    </t>
  </si>
  <si>
    <t xml:space="preserve">адмінперсоналу, за умовами оплати віднесених до педагогічного персоналу    </t>
  </si>
  <si>
    <t xml:space="preserve">спеціалістів       </t>
  </si>
  <si>
    <t xml:space="preserve">робітників       </t>
  </si>
  <si>
    <t>у т.ч.: обсяги видатків на харчування</t>
  </si>
  <si>
    <t>тис.грн.</t>
  </si>
  <si>
    <t>середньорічна кількість вихованців в навчальному закладі, з них:</t>
  </si>
  <si>
    <t>середньорічна кількість дітей дошкільного відділення</t>
  </si>
  <si>
    <t>середньорічна кільксть учнів, в т.ч.:</t>
  </si>
  <si>
    <t>дівчат</t>
  </si>
  <si>
    <t>хлопців</t>
  </si>
  <si>
    <t>середньорічна кількість дітей пільгової категорії</t>
  </si>
  <si>
    <t>кількість випускників всього</t>
  </si>
  <si>
    <t>випускники 9-11 класів</t>
  </si>
  <si>
    <t xml:space="preserve">середні витрати на 1-го вихованця </t>
  </si>
  <si>
    <t>грн.</t>
  </si>
  <si>
    <t>середні витрати на харчування 1-го вихованця</t>
  </si>
  <si>
    <t>Заступник начальника управління освіти  ММР МО</t>
  </si>
  <si>
    <r>
      <t xml:space="preserve">Створення умов для надання загальної середньої освіти хлопцям і дівчатам, </t>
    </r>
    <r>
      <rPr>
        <sz val="8"/>
        <color indexed="10"/>
        <rFont val="Arial"/>
        <family val="2"/>
      </rPr>
      <t>кі</t>
    </r>
    <r>
      <rPr>
        <sz val="8"/>
        <rFont val="Arial"/>
        <family val="2"/>
      </rPr>
      <t xml:space="preserve"> потребують корекції фізичного та (або) розумового розвитку</t>
    </r>
  </si>
  <si>
    <t>кількість закладів     (за ступенями шкіл та нозологім), у т.ч.:</t>
  </si>
  <si>
    <t>спеціалізована школа I - II ступеню для дітей зі зниженим зором</t>
  </si>
  <si>
    <t>мережа закладів</t>
  </si>
  <si>
    <t>кількість осіб з числа дітей-сиріт та дітей, позбавлених батьківського піклування (дівча/хлопців), яким буде виплачуватися одноразова грошова допомога при працевлаштуванні</t>
  </si>
  <si>
    <t>-</t>
  </si>
  <si>
    <r>
      <t>Придбання обладнання і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0"/>
      </rPr>
      <t>предметів довгострокового користування</t>
    </r>
  </si>
  <si>
    <r>
      <t>Придбання обладнання і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предметів довгострокового користування</t>
    </r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</si>
  <si>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715/218)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</si>
</sst>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</numFmts>
  <fonts count="29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64" fontId="0" fillId="24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23"/>
  <sheetViews>
    <sheetView tabSelected="1" view="pageBreakPreview" zoomScaleSheetLayoutView="100" zoomScalePageLayoutView="0" workbookViewId="0" topLeftCell="A3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54" t="s">
        <v>3</v>
      </c>
      <c r="N6" s="54"/>
      <c r="O6" s="54"/>
      <c r="P6" s="54"/>
      <c r="Q6" s="54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55" t="s">
        <v>4</v>
      </c>
      <c r="N7" s="55"/>
      <c r="O7" s="55"/>
      <c r="P7" s="55"/>
      <c r="Q7" s="5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54" t="s">
        <v>5</v>
      </c>
      <c r="N9" s="54"/>
      <c r="O9" s="54"/>
      <c r="P9" s="54"/>
      <c r="Q9" s="54"/>
    </row>
    <row r="10" spans="1:17" ht="68.25" customHeight="1">
      <c r="A10"/>
      <c r="B10"/>
      <c r="C10"/>
      <c r="D10"/>
      <c r="E10"/>
      <c r="F10"/>
      <c r="G10"/>
      <c r="H10"/>
      <c r="I10"/>
      <c r="J10"/>
      <c r="K10"/>
      <c r="L10"/>
      <c r="M10" s="55" t="s">
        <v>118</v>
      </c>
      <c r="N10" s="55"/>
      <c r="O10" s="55"/>
      <c r="P10" s="55"/>
      <c r="Q10" s="55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56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5.75" customHeight="1">
      <c r="A14" s="57" t="s"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8" spans="1:17" ht="11.25" customHeight="1">
      <c r="A18" s="4" t="s">
        <v>8</v>
      </c>
      <c r="B18" s="58">
        <v>1000000</v>
      </c>
      <c r="C18" s="58"/>
      <c r="D18"/>
      <c r="E18" s="59" t="s">
        <v>9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1.25" customHeight="1">
      <c r="A19"/>
      <c r="B19" s="60" t="s">
        <v>10</v>
      </c>
      <c r="C19" s="60"/>
      <c r="D19"/>
      <c r="E19" s="61" t="s">
        <v>11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1" spans="1:17" ht="11.25" customHeight="1">
      <c r="A21" s="4" t="s">
        <v>12</v>
      </c>
      <c r="B21" s="58">
        <v>1010000</v>
      </c>
      <c r="C21" s="58"/>
      <c r="D21"/>
      <c r="E21" s="59" t="s">
        <v>13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11.25" customHeight="1">
      <c r="A22"/>
      <c r="B22" s="60" t="s">
        <v>10</v>
      </c>
      <c r="C22" s="60"/>
      <c r="D22"/>
      <c r="E22" s="61" t="s">
        <v>14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4" spans="1:17" ht="21.75" customHeight="1">
      <c r="A24" s="4" t="s">
        <v>15</v>
      </c>
      <c r="B24" s="58">
        <v>1011070</v>
      </c>
      <c r="C24" s="58"/>
      <c r="D24"/>
      <c r="E24" s="62">
        <v>922</v>
      </c>
      <c r="F24" s="62"/>
      <c r="G24"/>
      <c r="H24" s="63" t="s">
        <v>16</v>
      </c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1.25" customHeight="1">
      <c r="A25"/>
      <c r="B25" s="60" t="s">
        <v>10</v>
      </c>
      <c r="C25" s="60"/>
      <c r="D25"/>
      <c r="E25" s="6" t="s">
        <v>17</v>
      </c>
      <c r="F25" s="7">
        <v>1</v>
      </c>
      <c r="G25"/>
      <c r="H25" s="61" t="s">
        <v>18</v>
      </c>
      <c r="I25" s="61"/>
      <c r="J25" s="61"/>
      <c r="K25" s="61"/>
      <c r="L25" s="61"/>
      <c r="M25" s="61"/>
      <c r="N25" s="61"/>
      <c r="O25" s="61"/>
      <c r="P25" s="61"/>
      <c r="Q25" s="61"/>
    </row>
    <row r="27" spans="1:17" ht="11.25" customHeight="1">
      <c r="A27" s="4" t="s">
        <v>19</v>
      </c>
      <c r="B27" s="64" t="s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9" spans="1:17" ht="11.25" customHeight="1">
      <c r="A29" s="8" t="s">
        <v>21</v>
      </c>
      <c r="B29" s="65" t="s">
        <v>22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1" spans="1:17" ht="154.5" customHeight="1">
      <c r="A31"/>
      <c r="B31" s="71" t="s">
        <v>23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4" spans="1:17" ht="11.25" customHeight="1">
      <c r="A34" s="4" t="s">
        <v>24</v>
      </c>
      <c r="B34" s="72" t="s">
        <v>25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1.25" customHeight="1">
      <c r="A35" s="10"/>
      <c r="B35" s="73" t="s">
        <v>110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7" spans="1:17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75" t="s">
        <v>28</v>
      </c>
      <c r="B38" s="75"/>
      <c r="C38" s="11" t="s">
        <v>29</v>
      </c>
      <c r="D38" s="11" t="s">
        <v>30</v>
      </c>
      <c r="E38" s="76" t="s">
        <v>31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40" spans="1:17" ht="11.25" customHeight="1">
      <c r="A40" s="4" t="s">
        <v>32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33</v>
      </c>
    </row>
    <row r="41" spans="1:17" ht="11.25" customHeight="1">
      <c r="A41" s="49" t="s">
        <v>28</v>
      </c>
      <c r="B41" s="49"/>
      <c r="C41" s="66" t="s">
        <v>29</v>
      </c>
      <c r="D41" s="66" t="s">
        <v>30</v>
      </c>
      <c r="E41" s="68" t="s">
        <v>34</v>
      </c>
      <c r="F41" s="68"/>
      <c r="G41" s="68"/>
      <c r="H41" s="68"/>
      <c r="I41" s="68"/>
      <c r="J41" s="68"/>
      <c r="K41" s="68"/>
      <c r="L41" s="68" t="s">
        <v>35</v>
      </c>
      <c r="M41" s="68"/>
      <c r="N41" s="68" t="s">
        <v>36</v>
      </c>
      <c r="O41" s="68"/>
      <c r="P41" s="77" t="s">
        <v>37</v>
      </c>
      <c r="Q41" s="77"/>
    </row>
    <row r="42" spans="1:17" ht="11.25" customHeight="1">
      <c r="A42" s="32"/>
      <c r="B42" s="33"/>
      <c r="C42" s="67"/>
      <c r="D42" s="67"/>
      <c r="E42" s="69"/>
      <c r="F42" s="70"/>
      <c r="G42" s="70"/>
      <c r="H42" s="70"/>
      <c r="I42" s="70"/>
      <c r="J42" s="70"/>
      <c r="K42" s="70"/>
      <c r="L42" s="69"/>
      <c r="M42" s="70"/>
      <c r="N42" s="69"/>
      <c r="O42" s="70"/>
      <c r="P42" s="67"/>
      <c r="Q42" s="78"/>
    </row>
    <row r="43" spans="1:17" ht="11.25" customHeight="1">
      <c r="A43" s="79">
        <v>1</v>
      </c>
      <c r="B43" s="79"/>
      <c r="C43" s="12">
        <v>2</v>
      </c>
      <c r="D43" s="12">
        <v>3</v>
      </c>
      <c r="E43" s="80">
        <v>4</v>
      </c>
      <c r="F43" s="80"/>
      <c r="G43" s="80"/>
      <c r="H43" s="80"/>
      <c r="I43" s="80"/>
      <c r="J43" s="80"/>
      <c r="K43" s="80"/>
      <c r="L43" s="80">
        <v>5</v>
      </c>
      <c r="M43" s="80"/>
      <c r="N43" s="80">
        <v>6</v>
      </c>
      <c r="O43" s="80"/>
      <c r="P43" s="81">
        <v>7</v>
      </c>
      <c r="Q43" s="81"/>
    </row>
    <row r="44" spans="1:17" ht="36.75" customHeight="1">
      <c r="A44" s="35">
        <v>1</v>
      </c>
      <c r="B44" s="35"/>
      <c r="C44" s="13">
        <v>1011070</v>
      </c>
      <c r="D44" s="14">
        <v>922</v>
      </c>
      <c r="E44" s="27" t="s">
        <v>90</v>
      </c>
      <c r="F44" s="28"/>
      <c r="G44" s="28"/>
      <c r="H44" s="28"/>
      <c r="I44" s="28"/>
      <c r="J44" s="28"/>
      <c r="K44" s="28"/>
      <c r="L44" s="30">
        <f>L47-L45</f>
        <v>13036.567000000001</v>
      </c>
      <c r="M44" s="30"/>
      <c r="N44" s="31"/>
      <c r="O44" s="31"/>
      <c r="P44" s="34">
        <f>L44+N44</f>
        <v>13036.567000000001</v>
      </c>
      <c r="Q44" s="34"/>
    </row>
    <row r="45" spans="1:17" ht="11.25" customHeight="1">
      <c r="A45" s="35">
        <v>2</v>
      </c>
      <c r="B45" s="35"/>
      <c r="C45" s="13">
        <v>1011070</v>
      </c>
      <c r="D45" s="14">
        <v>922</v>
      </c>
      <c r="E45" s="29" t="s">
        <v>38</v>
      </c>
      <c r="F45" s="29"/>
      <c r="G45" s="29"/>
      <c r="H45" s="29"/>
      <c r="I45" s="29"/>
      <c r="J45" s="29"/>
      <c r="K45" s="29"/>
      <c r="L45" s="30">
        <v>88.737</v>
      </c>
      <c r="M45" s="30"/>
      <c r="N45" s="31"/>
      <c r="O45" s="31"/>
      <c r="P45" s="34">
        <f>L45+N45</f>
        <v>88.737</v>
      </c>
      <c r="Q45" s="34"/>
    </row>
    <row r="46" spans="1:17" ht="11.25" customHeight="1">
      <c r="A46" s="35">
        <v>3</v>
      </c>
      <c r="B46" s="35"/>
      <c r="C46" s="13">
        <v>1011070</v>
      </c>
      <c r="D46" s="14">
        <v>922</v>
      </c>
      <c r="E46" s="85" t="s">
        <v>117</v>
      </c>
      <c r="F46" s="29"/>
      <c r="G46" s="29"/>
      <c r="H46" s="29"/>
      <c r="I46" s="29"/>
      <c r="J46" s="29"/>
      <c r="K46" s="29"/>
      <c r="L46" s="31"/>
      <c r="M46" s="31"/>
      <c r="N46" s="30">
        <v>35.1</v>
      </c>
      <c r="O46" s="30"/>
      <c r="P46" s="34">
        <v>35.1</v>
      </c>
      <c r="Q46" s="34"/>
    </row>
    <row r="47" spans="1:17" ht="11.25" customHeight="1">
      <c r="A47" s="82" t="s">
        <v>39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3">
        <v>13125.304</v>
      </c>
      <c r="M47" s="83"/>
      <c r="N47" s="83">
        <v>35.1</v>
      </c>
      <c r="O47" s="83"/>
      <c r="P47" s="84">
        <f>P44+P45+P46</f>
        <v>13160.404</v>
      </c>
      <c r="Q47" s="84"/>
    </row>
    <row r="49" spans="1:17" ht="11.25" customHeight="1">
      <c r="A49" s="4" t="s">
        <v>40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33</v>
      </c>
    </row>
    <row r="50" spans="1:17" ht="21.75" customHeight="1">
      <c r="A50" s="86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16" t="s">
        <v>29</v>
      </c>
      <c r="L50" s="87" t="s">
        <v>35</v>
      </c>
      <c r="M50" s="87"/>
      <c r="N50" s="87" t="s">
        <v>36</v>
      </c>
      <c r="O50" s="87"/>
      <c r="P50" s="88" t="s">
        <v>37</v>
      </c>
      <c r="Q50" s="88"/>
    </row>
    <row r="51" spans="1:17" ht="11.25" customHeight="1">
      <c r="A51" s="89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12">
        <v>2</v>
      </c>
      <c r="L51" s="80">
        <v>3</v>
      </c>
      <c r="M51" s="80"/>
      <c r="N51" s="80">
        <v>4</v>
      </c>
      <c r="O51" s="80"/>
      <c r="P51" s="81">
        <v>5</v>
      </c>
      <c r="Q51" s="81"/>
    </row>
    <row r="52" spans="1:17" ht="11.25" customHeight="1">
      <c r="A52" s="90" t="s">
        <v>39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2"/>
      <c r="M52" s="82"/>
      <c r="N52" s="90"/>
      <c r="O52" s="90"/>
      <c r="P52" s="82"/>
      <c r="Q52" s="82"/>
    </row>
    <row r="54" spans="1:17" ht="11.25" customHeight="1">
      <c r="A54" s="4" t="s">
        <v>42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1.25" customHeight="1">
      <c r="A55" s="99" t="s">
        <v>28</v>
      </c>
      <c r="B55" s="99"/>
      <c r="C55" s="101" t="s">
        <v>29</v>
      </c>
      <c r="D55" s="103" t="s">
        <v>43</v>
      </c>
      <c r="E55" s="103"/>
      <c r="F55" s="103"/>
      <c r="G55" s="103"/>
      <c r="H55" s="103"/>
      <c r="I55" s="103"/>
      <c r="J55" s="103"/>
      <c r="K55" s="103"/>
      <c r="L55" s="91" t="s">
        <v>44</v>
      </c>
      <c r="M55" s="91" t="s">
        <v>45</v>
      </c>
      <c r="N55" s="91"/>
      <c r="O55" s="91"/>
      <c r="P55" s="95" t="s">
        <v>46</v>
      </c>
      <c r="Q55" s="95"/>
    </row>
    <row r="56" spans="1:17" ht="11.25" customHeight="1">
      <c r="A56" s="100"/>
      <c r="B56" s="94"/>
      <c r="C56" s="102"/>
      <c r="D56" s="92"/>
      <c r="E56" s="93"/>
      <c r="F56" s="93"/>
      <c r="G56" s="93"/>
      <c r="H56" s="93"/>
      <c r="I56" s="93"/>
      <c r="J56" s="93"/>
      <c r="K56" s="93"/>
      <c r="L56" s="104"/>
      <c r="M56" s="92"/>
      <c r="N56" s="93"/>
      <c r="O56" s="94"/>
      <c r="P56" s="96"/>
      <c r="Q56" s="97"/>
    </row>
    <row r="57" spans="1:17" ht="11.25" customHeight="1">
      <c r="A57" s="79">
        <v>1</v>
      </c>
      <c r="B57" s="79"/>
      <c r="C57" s="12">
        <v>2</v>
      </c>
      <c r="D57" s="98">
        <v>3</v>
      </c>
      <c r="E57" s="98"/>
      <c r="F57" s="98"/>
      <c r="G57" s="98"/>
      <c r="H57" s="98"/>
      <c r="I57" s="98"/>
      <c r="J57" s="98"/>
      <c r="K57" s="98"/>
      <c r="L57" s="12">
        <v>4</v>
      </c>
      <c r="M57" s="98">
        <v>5</v>
      </c>
      <c r="N57" s="98"/>
      <c r="O57" s="98"/>
      <c r="P57" s="81">
        <v>6</v>
      </c>
      <c r="Q57" s="81"/>
    </row>
    <row r="58" spans="1:17" ht="24.75" customHeight="1">
      <c r="A58" s="105">
        <v>1</v>
      </c>
      <c r="B58" s="105"/>
      <c r="C58" s="18"/>
      <c r="D58" s="106" t="str">
        <f>E44</f>
        <v>Забезпечення рівних можливостей отримання загальної середньої освіти та реабілітаційних послуг дівчатами та хлопцями, які потребують корекції фізичного та розумового розвитку з урахуванням нозології захворювання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ht="11.25" customHeight="1">
      <c r="A59" s="107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ht="11.25" customHeight="1">
      <c r="A60" s="19">
        <v>1</v>
      </c>
      <c r="B60" s="20"/>
      <c r="C60" s="13">
        <v>1011070</v>
      </c>
      <c r="D60" s="50" t="s">
        <v>111</v>
      </c>
      <c r="E60" s="50"/>
      <c r="F60" s="50"/>
      <c r="G60" s="50"/>
      <c r="H60" s="50"/>
      <c r="I60" s="50"/>
      <c r="J60" s="50"/>
      <c r="K60" s="50"/>
      <c r="L60" s="21" t="s">
        <v>53</v>
      </c>
      <c r="M60" s="51" t="s">
        <v>113</v>
      </c>
      <c r="N60" s="51"/>
      <c r="O60" s="51"/>
      <c r="P60" s="52">
        <v>1</v>
      </c>
      <c r="Q60" s="52"/>
    </row>
    <row r="61" spans="1:17" ht="11.25" customHeight="1">
      <c r="A61" s="19">
        <v>2</v>
      </c>
      <c r="B61" s="20"/>
      <c r="C61" s="13">
        <v>1011070</v>
      </c>
      <c r="D61" s="50" t="s">
        <v>112</v>
      </c>
      <c r="E61" s="50"/>
      <c r="F61" s="50"/>
      <c r="G61" s="50"/>
      <c r="H61" s="50"/>
      <c r="I61" s="50"/>
      <c r="J61" s="50"/>
      <c r="K61" s="50"/>
      <c r="L61" s="21" t="s">
        <v>53</v>
      </c>
      <c r="M61" s="51" t="s">
        <v>113</v>
      </c>
      <c r="N61" s="51"/>
      <c r="O61" s="51"/>
      <c r="P61" s="52">
        <v>1</v>
      </c>
      <c r="Q61" s="52"/>
    </row>
    <row r="62" spans="1:17" ht="11.25" customHeight="1">
      <c r="A62" s="19">
        <v>3</v>
      </c>
      <c r="B62" s="20"/>
      <c r="C62" s="13">
        <v>1011070</v>
      </c>
      <c r="D62" s="29" t="s">
        <v>57</v>
      </c>
      <c r="E62" s="29"/>
      <c r="F62" s="29"/>
      <c r="G62" s="29"/>
      <c r="H62" s="29"/>
      <c r="I62" s="29"/>
      <c r="J62" s="29"/>
      <c r="K62" s="29"/>
      <c r="L62" s="21" t="s">
        <v>53</v>
      </c>
      <c r="M62" s="51" t="s">
        <v>50</v>
      </c>
      <c r="N62" s="51"/>
      <c r="O62" s="51"/>
      <c r="P62" s="52">
        <v>21</v>
      </c>
      <c r="Q62" s="52"/>
    </row>
    <row r="63" spans="1:17" ht="11.25" customHeight="1">
      <c r="A63" s="19">
        <v>4</v>
      </c>
      <c r="B63" s="20"/>
      <c r="C63" s="13">
        <v>1011070</v>
      </c>
      <c r="D63" s="29" t="s">
        <v>58</v>
      </c>
      <c r="E63" s="29"/>
      <c r="F63" s="29"/>
      <c r="G63" s="29"/>
      <c r="H63" s="29"/>
      <c r="I63" s="29"/>
      <c r="J63" s="29"/>
      <c r="K63" s="29"/>
      <c r="L63" s="21" t="s">
        <v>53</v>
      </c>
      <c r="M63" s="51" t="s">
        <v>50</v>
      </c>
      <c r="N63" s="51"/>
      <c r="O63" s="51"/>
      <c r="P63" s="52">
        <v>8</v>
      </c>
      <c r="Q63" s="52"/>
    </row>
    <row r="64" spans="1:17" ht="11.25" customHeight="1">
      <c r="A64" s="19">
        <v>5</v>
      </c>
      <c r="B64" s="20"/>
      <c r="C64" s="13">
        <v>1011070</v>
      </c>
      <c r="D64" s="29" t="s">
        <v>59</v>
      </c>
      <c r="E64" s="29"/>
      <c r="F64" s="29"/>
      <c r="G64" s="29"/>
      <c r="H64" s="29"/>
      <c r="I64" s="29"/>
      <c r="J64" s="29"/>
      <c r="K64" s="29"/>
      <c r="L64" s="21" t="s">
        <v>53</v>
      </c>
      <c r="M64" s="51" t="s">
        <v>50</v>
      </c>
      <c r="N64" s="51"/>
      <c r="O64" s="51"/>
      <c r="P64" s="52">
        <v>5</v>
      </c>
      <c r="Q64" s="52"/>
    </row>
    <row r="65" spans="1:17" ht="11.25" customHeight="1">
      <c r="A65" s="19">
        <v>6</v>
      </c>
      <c r="B65" s="20"/>
      <c r="C65" s="13">
        <v>1011070</v>
      </c>
      <c r="D65" s="29" t="s">
        <v>60</v>
      </c>
      <c r="E65" s="29"/>
      <c r="F65" s="29"/>
      <c r="G65" s="29"/>
      <c r="H65" s="29"/>
      <c r="I65" s="29"/>
      <c r="J65" s="29"/>
      <c r="K65" s="29"/>
      <c r="L65" s="21" t="s">
        <v>53</v>
      </c>
      <c r="M65" s="51" t="s">
        <v>50</v>
      </c>
      <c r="N65" s="51"/>
      <c r="O65" s="51"/>
      <c r="P65" s="52">
        <v>8</v>
      </c>
      <c r="Q65" s="52"/>
    </row>
    <row r="66" spans="1:17" ht="11.25" customHeight="1">
      <c r="A66" s="19">
        <v>7</v>
      </c>
      <c r="B66" s="20"/>
      <c r="C66" s="13">
        <v>1011070</v>
      </c>
      <c r="D66" s="85" t="s">
        <v>91</v>
      </c>
      <c r="E66" s="29"/>
      <c r="F66" s="29"/>
      <c r="G66" s="29"/>
      <c r="H66" s="29"/>
      <c r="I66" s="29"/>
      <c r="J66" s="29"/>
      <c r="K66" s="29"/>
      <c r="L66" s="21" t="s">
        <v>53</v>
      </c>
      <c r="M66" s="51" t="s">
        <v>61</v>
      </c>
      <c r="N66" s="51"/>
      <c r="O66" s="51"/>
      <c r="P66" s="52">
        <v>132.82</v>
      </c>
      <c r="Q66" s="52"/>
    </row>
    <row r="67" spans="1:17" ht="11.25" customHeight="1">
      <c r="A67" s="19">
        <v>8</v>
      </c>
      <c r="B67" s="20"/>
      <c r="C67" s="13">
        <v>1011070</v>
      </c>
      <c r="D67" s="85" t="s">
        <v>92</v>
      </c>
      <c r="E67" s="29"/>
      <c r="F67" s="29"/>
      <c r="G67" s="29"/>
      <c r="H67" s="29"/>
      <c r="I67" s="29"/>
      <c r="J67" s="29"/>
      <c r="K67" s="29"/>
      <c r="L67" s="21" t="s">
        <v>53</v>
      </c>
      <c r="M67" s="51" t="s">
        <v>61</v>
      </c>
      <c r="N67" s="51"/>
      <c r="O67" s="51"/>
      <c r="P67" s="52">
        <v>25.16</v>
      </c>
      <c r="Q67" s="52"/>
    </row>
    <row r="68" spans="1:17" ht="11.25" customHeight="1">
      <c r="A68" s="19">
        <v>9</v>
      </c>
      <c r="B68" s="20"/>
      <c r="C68" s="13">
        <v>1011070</v>
      </c>
      <c r="D68" s="85" t="s">
        <v>93</v>
      </c>
      <c r="E68" s="29"/>
      <c r="F68" s="29"/>
      <c r="G68" s="29"/>
      <c r="H68" s="29"/>
      <c r="I68" s="29"/>
      <c r="J68" s="29"/>
      <c r="K68" s="29"/>
      <c r="L68" s="21" t="s">
        <v>53</v>
      </c>
      <c r="M68" s="51" t="s">
        <v>61</v>
      </c>
      <c r="N68" s="51"/>
      <c r="O68" s="51"/>
      <c r="P68" s="52">
        <v>57.91</v>
      </c>
      <c r="Q68" s="52"/>
    </row>
    <row r="69" spans="1:17" ht="11.25" customHeight="1">
      <c r="A69" s="19">
        <v>10</v>
      </c>
      <c r="B69" s="20"/>
      <c r="C69" s="13">
        <v>1011070</v>
      </c>
      <c r="D69" s="85" t="s">
        <v>94</v>
      </c>
      <c r="E69" s="29"/>
      <c r="F69" s="29"/>
      <c r="G69" s="29"/>
      <c r="H69" s="29"/>
      <c r="I69" s="29"/>
      <c r="J69" s="29"/>
      <c r="K69" s="29"/>
      <c r="L69" s="21" t="s">
        <v>53</v>
      </c>
      <c r="M69" s="51" t="s">
        <v>61</v>
      </c>
      <c r="N69" s="51"/>
      <c r="O69" s="51"/>
      <c r="P69" s="52">
        <v>14.15</v>
      </c>
      <c r="Q69" s="52"/>
    </row>
    <row r="70" spans="1:17" ht="11.25" customHeight="1">
      <c r="A70" s="19">
        <v>11</v>
      </c>
      <c r="B70" s="20"/>
      <c r="C70" s="13">
        <v>1011070</v>
      </c>
      <c r="D70" s="85" t="s">
        <v>95</v>
      </c>
      <c r="E70" s="29"/>
      <c r="F70" s="29"/>
      <c r="G70" s="29"/>
      <c r="H70" s="29"/>
      <c r="I70" s="29"/>
      <c r="J70" s="29"/>
      <c r="K70" s="29"/>
      <c r="L70" s="21" t="s">
        <v>53</v>
      </c>
      <c r="M70" s="51" t="s">
        <v>61</v>
      </c>
      <c r="N70" s="51"/>
      <c r="O70" s="51"/>
      <c r="P70" s="52">
        <v>35.6</v>
      </c>
      <c r="Q70" s="52"/>
    </row>
    <row r="71" spans="1:22" ht="11.25" customHeight="1">
      <c r="A71" s="19">
        <v>12</v>
      </c>
      <c r="B71" s="20"/>
      <c r="C71" s="13">
        <v>1011070</v>
      </c>
      <c r="D71" s="29" t="s">
        <v>62</v>
      </c>
      <c r="E71" s="29"/>
      <c r="F71" s="29"/>
      <c r="G71" s="29"/>
      <c r="H71" s="29"/>
      <c r="I71" s="29"/>
      <c r="J71" s="29"/>
      <c r="K71" s="29"/>
      <c r="L71" s="21" t="s">
        <v>49</v>
      </c>
      <c r="M71" s="51" t="s">
        <v>50</v>
      </c>
      <c r="N71" s="51"/>
      <c r="O71" s="51"/>
      <c r="P71" s="52">
        <f>P44</f>
        <v>13036.567000000001</v>
      </c>
      <c r="Q71" s="52"/>
      <c r="R71" s="40"/>
      <c r="S71" s="40"/>
      <c r="T71" s="40"/>
      <c r="U71" s="40"/>
      <c r="V71" s="41"/>
    </row>
    <row r="72" spans="1:22" ht="11.25" customHeight="1">
      <c r="A72" s="36">
        <v>13</v>
      </c>
      <c r="B72" s="37"/>
      <c r="C72" s="38">
        <v>1011070</v>
      </c>
      <c r="D72" s="127" t="s">
        <v>96</v>
      </c>
      <c r="E72" s="127"/>
      <c r="F72" s="127"/>
      <c r="G72" s="127"/>
      <c r="H72" s="127"/>
      <c r="I72" s="127"/>
      <c r="J72" s="127"/>
      <c r="K72" s="127"/>
      <c r="L72" s="39" t="s">
        <v>97</v>
      </c>
      <c r="M72" s="128" t="s">
        <v>50</v>
      </c>
      <c r="N72" s="128"/>
      <c r="O72" s="128"/>
      <c r="P72" s="129">
        <v>1141.457</v>
      </c>
      <c r="Q72" s="129"/>
      <c r="R72" s="40"/>
      <c r="S72" s="40"/>
      <c r="T72" s="40"/>
      <c r="U72" s="40"/>
      <c r="V72" s="41"/>
    </row>
    <row r="73" spans="1:22" ht="11.25" customHeight="1">
      <c r="A73" s="108" t="s">
        <v>51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42"/>
      <c r="S73" s="41"/>
      <c r="T73" s="41"/>
      <c r="U73" s="41"/>
      <c r="V73" s="41"/>
    </row>
    <row r="74" spans="1:17" ht="11.25" customHeight="1">
      <c r="A74" s="19">
        <v>1</v>
      </c>
      <c r="B74" s="20"/>
      <c r="C74" s="13">
        <v>1011070</v>
      </c>
      <c r="D74" s="85" t="s">
        <v>98</v>
      </c>
      <c r="E74" s="29"/>
      <c r="F74" s="29"/>
      <c r="G74" s="29"/>
      <c r="H74" s="29"/>
      <c r="I74" s="29"/>
      <c r="J74" s="29"/>
      <c r="K74" s="29"/>
      <c r="L74" s="21" t="s">
        <v>63</v>
      </c>
      <c r="M74" s="51" t="s">
        <v>50</v>
      </c>
      <c r="N74" s="51"/>
      <c r="O74" s="51"/>
      <c r="P74" s="52">
        <f>P75+P76</f>
        <v>313</v>
      </c>
      <c r="Q74" s="52"/>
    </row>
    <row r="75" spans="1:17" ht="11.25" customHeight="1">
      <c r="A75" s="19">
        <v>2</v>
      </c>
      <c r="B75" s="20"/>
      <c r="C75" s="13">
        <v>1011070</v>
      </c>
      <c r="D75" s="130" t="s">
        <v>99</v>
      </c>
      <c r="E75" s="131"/>
      <c r="F75" s="131"/>
      <c r="G75" s="131"/>
      <c r="H75" s="131"/>
      <c r="I75" s="131"/>
      <c r="J75" s="131"/>
      <c r="K75" s="131"/>
      <c r="L75" s="21" t="s">
        <v>63</v>
      </c>
      <c r="M75" s="51" t="s">
        <v>50</v>
      </c>
      <c r="N75" s="51"/>
      <c r="O75" s="51"/>
      <c r="P75" s="52">
        <v>137</v>
      </c>
      <c r="Q75" s="52"/>
    </row>
    <row r="76" spans="1:17" ht="11.25" customHeight="1">
      <c r="A76" s="19">
        <v>3</v>
      </c>
      <c r="B76" s="20"/>
      <c r="C76" s="13">
        <v>1011070</v>
      </c>
      <c r="D76" s="112" t="s">
        <v>100</v>
      </c>
      <c r="E76" s="113"/>
      <c r="F76" s="113"/>
      <c r="G76" s="113"/>
      <c r="H76" s="113"/>
      <c r="I76" s="113"/>
      <c r="J76" s="113"/>
      <c r="K76" s="113"/>
      <c r="L76" s="21" t="s">
        <v>63</v>
      </c>
      <c r="M76" s="51" t="s">
        <v>50</v>
      </c>
      <c r="N76" s="51"/>
      <c r="O76" s="51"/>
      <c r="P76" s="52">
        <f>P77+P78</f>
        <v>176</v>
      </c>
      <c r="Q76" s="52"/>
    </row>
    <row r="77" spans="1:17" ht="11.25" customHeight="1">
      <c r="A77" s="19">
        <v>4</v>
      </c>
      <c r="B77" s="20"/>
      <c r="C77" s="13">
        <v>1011070</v>
      </c>
      <c r="D77" s="130" t="s">
        <v>101</v>
      </c>
      <c r="E77" s="131"/>
      <c r="F77" s="131"/>
      <c r="G77" s="131"/>
      <c r="H77" s="131"/>
      <c r="I77" s="131"/>
      <c r="J77" s="131"/>
      <c r="K77" s="131"/>
      <c r="L77" s="21" t="s">
        <v>63</v>
      </c>
      <c r="M77" s="51" t="s">
        <v>50</v>
      </c>
      <c r="N77" s="51"/>
      <c r="O77" s="51"/>
      <c r="P77" s="52">
        <v>77</v>
      </c>
      <c r="Q77" s="52"/>
    </row>
    <row r="78" spans="1:17" ht="11.25" customHeight="1">
      <c r="A78" s="19">
        <v>5</v>
      </c>
      <c r="B78" s="20"/>
      <c r="C78" s="13">
        <v>1011070</v>
      </c>
      <c r="D78" s="130" t="s">
        <v>102</v>
      </c>
      <c r="E78" s="131"/>
      <c r="F78" s="131"/>
      <c r="G78" s="131"/>
      <c r="H78" s="131"/>
      <c r="I78" s="131"/>
      <c r="J78" s="131"/>
      <c r="K78" s="131"/>
      <c r="L78" s="21" t="s">
        <v>63</v>
      </c>
      <c r="M78" s="51" t="s">
        <v>50</v>
      </c>
      <c r="N78" s="51"/>
      <c r="O78" s="51"/>
      <c r="P78" s="52">
        <v>99</v>
      </c>
      <c r="Q78" s="52"/>
    </row>
    <row r="79" spans="1:21" ht="11.25" customHeight="1">
      <c r="A79" s="19">
        <v>6</v>
      </c>
      <c r="B79" s="20"/>
      <c r="C79" s="13">
        <v>1011070</v>
      </c>
      <c r="D79" s="53" t="s">
        <v>103</v>
      </c>
      <c r="E79" s="53"/>
      <c r="F79" s="53"/>
      <c r="G79" s="53"/>
      <c r="H79" s="53"/>
      <c r="I79" s="53"/>
      <c r="J79" s="53"/>
      <c r="K79" s="53"/>
      <c r="L79" s="21" t="s">
        <v>63</v>
      </c>
      <c r="M79" s="51" t="s">
        <v>50</v>
      </c>
      <c r="N79" s="51"/>
      <c r="O79" s="51"/>
      <c r="P79" s="52">
        <f>P74</f>
        <v>313</v>
      </c>
      <c r="Q79" s="52"/>
      <c r="R79" s="40"/>
      <c r="S79" s="41"/>
      <c r="T79" s="41"/>
      <c r="U79" s="41"/>
    </row>
    <row r="80" spans="1:21" ht="11.25" customHeight="1">
      <c r="A80" s="19">
        <v>7</v>
      </c>
      <c r="B80" s="20"/>
      <c r="C80" s="13">
        <v>1011070</v>
      </c>
      <c r="D80" s="112" t="s">
        <v>104</v>
      </c>
      <c r="E80" s="113"/>
      <c r="F80" s="113"/>
      <c r="G80" s="113"/>
      <c r="H80" s="113"/>
      <c r="I80" s="113"/>
      <c r="J80" s="113"/>
      <c r="K80" s="113"/>
      <c r="L80" s="21" t="s">
        <v>63</v>
      </c>
      <c r="M80" s="51" t="s">
        <v>50</v>
      </c>
      <c r="N80" s="51"/>
      <c r="O80" s="51"/>
      <c r="P80" s="52">
        <v>14</v>
      </c>
      <c r="Q80" s="52"/>
      <c r="R80" s="41"/>
      <c r="S80" s="41"/>
      <c r="T80" s="41"/>
      <c r="U80" s="41"/>
    </row>
    <row r="81" spans="1:21" ht="11.25" customHeight="1">
      <c r="A81" s="19">
        <v>8</v>
      </c>
      <c r="B81" s="20"/>
      <c r="C81" s="13">
        <v>1011070</v>
      </c>
      <c r="D81" s="53" t="s">
        <v>105</v>
      </c>
      <c r="E81" s="53"/>
      <c r="F81" s="53"/>
      <c r="G81" s="53"/>
      <c r="H81" s="53"/>
      <c r="I81" s="53"/>
      <c r="J81" s="53"/>
      <c r="K81" s="53"/>
      <c r="L81" s="21" t="s">
        <v>63</v>
      </c>
      <c r="M81" s="51" t="s">
        <v>50</v>
      </c>
      <c r="N81" s="51"/>
      <c r="O81" s="51"/>
      <c r="P81" s="52">
        <v>14</v>
      </c>
      <c r="Q81" s="52"/>
      <c r="R81" s="40"/>
      <c r="S81" s="41"/>
      <c r="T81" s="41"/>
      <c r="U81" s="41"/>
    </row>
    <row r="82" spans="1:21" ht="24" customHeight="1" hidden="1">
      <c r="A82" s="19">
        <v>9</v>
      </c>
      <c r="B82" s="20"/>
      <c r="C82" s="43">
        <v>1011070</v>
      </c>
      <c r="D82" s="53" t="s">
        <v>114</v>
      </c>
      <c r="E82" s="53"/>
      <c r="F82" s="53"/>
      <c r="G82" s="53"/>
      <c r="H82" s="53"/>
      <c r="I82" s="53"/>
      <c r="J82" s="53"/>
      <c r="K82" s="53"/>
      <c r="L82" s="21" t="s">
        <v>63</v>
      </c>
      <c r="M82" s="51" t="s">
        <v>50</v>
      </c>
      <c r="N82" s="51"/>
      <c r="O82" s="51"/>
      <c r="P82" s="52" t="s">
        <v>115</v>
      </c>
      <c r="Q82" s="52"/>
      <c r="R82" s="40"/>
      <c r="S82" s="41"/>
      <c r="T82" s="41"/>
      <c r="U82" s="41"/>
    </row>
    <row r="83" spans="1:21" ht="11.25" customHeight="1">
      <c r="A83" s="107" t="s">
        <v>54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42"/>
      <c r="S83" s="42"/>
      <c r="T83" s="42"/>
      <c r="U83" s="41"/>
    </row>
    <row r="84" spans="1:21" ht="11.25" customHeight="1">
      <c r="A84" s="44">
        <v>1</v>
      </c>
      <c r="B84" s="45"/>
      <c r="C84" s="46">
        <v>1011070</v>
      </c>
      <c r="D84" s="112" t="s">
        <v>106</v>
      </c>
      <c r="E84" s="113"/>
      <c r="F84" s="113"/>
      <c r="G84" s="113"/>
      <c r="H84" s="113"/>
      <c r="I84" s="113"/>
      <c r="J84" s="113"/>
      <c r="K84" s="113"/>
      <c r="L84" s="25" t="s">
        <v>107</v>
      </c>
      <c r="M84" s="110" t="s">
        <v>56</v>
      </c>
      <c r="N84" s="110"/>
      <c r="O84" s="110"/>
      <c r="P84" s="114">
        <f>P71/P74*1000</f>
        <v>41650.37380191693</v>
      </c>
      <c r="Q84" s="114"/>
      <c r="R84" s="40"/>
      <c r="S84" s="41"/>
      <c r="T84" s="41"/>
      <c r="U84" s="41"/>
    </row>
    <row r="85" spans="1:21" ht="11.25" customHeight="1">
      <c r="A85" s="44">
        <v>2</v>
      </c>
      <c r="B85" s="45"/>
      <c r="C85" s="46">
        <v>1011070</v>
      </c>
      <c r="D85" s="112" t="s">
        <v>108</v>
      </c>
      <c r="E85" s="113"/>
      <c r="F85" s="113"/>
      <c r="G85" s="113"/>
      <c r="H85" s="113"/>
      <c r="I85" s="113"/>
      <c r="J85" s="113"/>
      <c r="K85" s="113"/>
      <c r="L85" s="47" t="s">
        <v>107</v>
      </c>
      <c r="M85" s="110" t="s">
        <v>56</v>
      </c>
      <c r="N85" s="110"/>
      <c r="O85" s="110"/>
      <c r="P85" s="114">
        <f>P72/P74*1000</f>
        <v>3646.8274760383392</v>
      </c>
      <c r="Q85" s="114"/>
      <c r="R85" s="41"/>
      <c r="S85" s="42"/>
      <c r="T85" s="41"/>
      <c r="U85" s="41"/>
    </row>
    <row r="86" spans="1:21" ht="11.25" customHeight="1">
      <c r="A86" s="44">
        <v>3</v>
      </c>
      <c r="B86" s="45"/>
      <c r="C86" s="46">
        <v>1011070</v>
      </c>
      <c r="D86" s="109" t="s">
        <v>64</v>
      </c>
      <c r="E86" s="109"/>
      <c r="F86" s="109"/>
      <c r="G86" s="109"/>
      <c r="H86" s="109"/>
      <c r="I86" s="109"/>
      <c r="J86" s="109"/>
      <c r="K86" s="109"/>
      <c r="L86" s="26" t="s">
        <v>65</v>
      </c>
      <c r="M86" s="110" t="s">
        <v>56</v>
      </c>
      <c r="N86" s="110"/>
      <c r="O86" s="110"/>
      <c r="P86" s="111">
        <v>51472</v>
      </c>
      <c r="Q86" s="111"/>
      <c r="R86" s="41"/>
      <c r="S86" s="41"/>
      <c r="T86" s="41"/>
      <c r="U86" s="41"/>
    </row>
    <row r="87" spans="1:17" ht="11.25" customHeight="1">
      <c r="A87" s="115" t="s">
        <v>66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ht="11.25" customHeight="1">
      <c r="A88" s="19">
        <v>1</v>
      </c>
      <c r="B88" s="20"/>
      <c r="C88" s="13">
        <v>1011070</v>
      </c>
      <c r="D88" s="28" t="s">
        <v>67</v>
      </c>
      <c r="E88" s="28"/>
      <c r="F88" s="28"/>
      <c r="G88" s="28"/>
      <c r="H88" s="28"/>
      <c r="I88" s="28"/>
      <c r="J88" s="28"/>
      <c r="K88" s="28"/>
      <c r="L88" s="26" t="s">
        <v>65</v>
      </c>
      <c r="M88" s="110" t="s">
        <v>56</v>
      </c>
      <c r="N88" s="110"/>
      <c r="O88" s="110"/>
      <c r="P88" s="111">
        <v>164</v>
      </c>
      <c r="Q88" s="111"/>
    </row>
    <row r="89" spans="1:17" ht="11.25" customHeight="1">
      <c r="A89" s="105">
        <v>2</v>
      </c>
      <c r="B89" s="105"/>
      <c r="C89" s="18"/>
      <c r="D89" s="106" t="s">
        <v>38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ht="11.25" customHeight="1">
      <c r="A90" s="107" t="s">
        <v>47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ht="11.25" customHeight="1">
      <c r="A91" s="19">
        <v>1</v>
      </c>
      <c r="B91" s="20"/>
      <c r="C91" s="13">
        <v>1011070</v>
      </c>
      <c r="D91" s="29" t="s">
        <v>68</v>
      </c>
      <c r="E91" s="29"/>
      <c r="F91" s="29"/>
      <c r="G91" s="29"/>
      <c r="H91" s="29"/>
      <c r="I91" s="29"/>
      <c r="J91" s="29"/>
      <c r="K91" s="29"/>
      <c r="L91" s="21" t="s">
        <v>49</v>
      </c>
      <c r="M91" s="51" t="s">
        <v>50</v>
      </c>
      <c r="N91" s="51"/>
      <c r="O91" s="51"/>
      <c r="P91" s="52">
        <f>P45</f>
        <v>88.737</v>
      </c>
      <c r="Q91" s="52"/>
    </row>
    <row r="92" spans="1:17" ht="11.25" customHeight="1">
      <c r="A92" s="107" t="s">
        <v>51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1:17" ht="11.25" customHeight="1">
      <c r="A93" s="19">
        <v>1</v>
      </c>
      <c r="B93" s="20"/>
      <c r="C93" s="13">
        <v>1011070</v>
      </c>
      <c r="D93" s="29" t="s">
        <v>69</v>
      </c>
      <c r="E93" s="29"/>
      <c r="F93" s="29"/>
      <c r="G93" s="29"/>
      <c r="H93" s="29"/>
      <c r="I93" s="29"/>
      <c r="J93" s="29"/>
      <c r="K93" s="29"/>
      <c r="L93" s="21" t="s">
        <v>53</v>
      </c>
      <c r="M93" s="51" t="s">
        <v>50</v>
      </c>
      <c r="N93" s="51"/>
      <c r="O93" s="51"/>
      <c r="P93" s="52">
        <v>1</v>
      </c>
      <c r="Q93" s="52"/>
    </row>
    <row r="94" spans="1:17" ht="11.25" customHeight="1">
      <c r="A94" s="107" t="s">
        <v>54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t="11.25" customHeight="1">
      <c r="A95" s="19">
        <v>1</v>
      </c>
      <c r="B95" s="20"/>
      <c r="C95" s="13">
        <v>1011070</v>
      </c>
      <c r="D95" s="29" t="s">
        <v>70</v>
      </c>
      <c r="E95" s="29"/>
      <c r="F95" s="29"/>
      <c r="G95" s="29"/>
      <c r="H95" s="29"/>
      <c r="I95" s="29"/>
      <c r="J95" s="29"/>
      <c r="K95" s="29"/>
      <c r="L95" s="21" t="s">
        <v>49</v>
      </c>
      <c r="M95" s="51" t="s">
        <v>56</v>
      </c>
      <c r="N95" s="51"/>
      <c r="O95" s="51"/>
      <c r="P95" s="52">
        <f>P91</f>
        <v>88.737</v>
      </c>
      <c r="Q95" s="52"/>
    </row>
    <row r="96" spans="1:17" ht="11.25" customHeight="1">
      <c r="A96" s="107" t="s">
        <v>66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ht="11.25" customHeight="1">
      <c r="A97" s="19">
        <v>1</v>
      </c>
      <c r="B97" s="20"/>
      <c r="C97" s="13">
        <v>1011070</v>
      </c>
      <c r="D97" s="85" t="s">
        <v>71</v>
      </c>
      <c r="E97" s="29"/>
      <c r="F97" s="29"/>
      <c r="G97" s="29"/>
      <c r="H97" s="29"/>
      <c r="I97" s="29"/>
      <c r="J97" s="29"/>
      <c r="K97" s="29"/>
      <c r="L97" s="21" t="s">
        <v>72</v>
      </c>
      <c r="M97" s="51" t="s">
        <v>56</v>
      </c>
      <c r="N97" s="51"/>
      <c r="O97" s="51"/>
      <c r="P97" s="52">
        <v>3359</v>
      </c>
      <c r="Q97" s="52"/>
    </row>
    <row r="98" spans="1:17" ht="11.25" customHeight="1">
      <c r="A98" s="19">
        <v>2</v>
      </c>
      <c r="B98" s="20"/>
      <c r="C98" s="13">
        <v>1011070</v>
      </c>
      <c r="D98" s="28" t="s">
        <v>73</v>
      </c>
      <c r="E98" s="28"/>
      <c r="F98" s="28"/>
      <c r="G98" s="28"/>
      <c r="H98" s="28"/>
      <c r="I98" s="28"/>
      <c r="J98" s="28"/>
      <c r="K98" s="28"/>
      <c r="L98" s="21" t="s">
        <v>72</v>
      </c>
      <c r="M98" s="51" t="s">
        <v>56</v>
      </c>
      <c r="N98" s="51"/>
      <c r="O98" s="51"/>
      <c r="P98" s="52">
        <v>119</v>
      </c>
      <c r="Q98" s="52"/>
    </row>
    <row r="99" spans="1:17" ht="11.25" customHeight="1">
      <c r="A99" s="105">
        <v>3</v>
      </c>
      <c r="B99" s="105"/>
      <c r="C99" s="18"/>
      <c r="D99" s="116" t="s">
        <v>116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</row>
    <row r="100" spans="1:17" ht="11.25" customHeight="1">
      <c r="A100" s="107" t="s">
        <v>47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1:17" ht="11.25" customHeight="1">
      <c r="A101" s="19">
        <v>1</v>
      </c>
      <c r="B101" s="20"/>
      <c r="C101" s="13">
        <v>1011070</v>
      </c>
      <c r="D101" s="29" t="s">
        <v>48</v>
      </c>
      <c r="E101" s="29"/>
      <c r="F101" s="29"/>
      <c r="G101" s="29"/>
      <c r="H101" s="29"/>
      <c r="I101" s="29"/>
      <c r="J101" s="29"/>
      <c r="K101" s="29"/>
      <c r="L101" s="21" t="s">
        <v>49</v>
      </c>
      <c r="M101" s="51" t="s">
        <v>50</v>
      </c>
      <c r="N101" s="51"/>
      <c r="O101" s="51"/>
      <c r="P101" s="52">
        <v>35.1</v>
      </c>
      <c r="Q101" s="52"/>
    </row>
    <row r="102" spans="1:17" ht="11.25" customHeight="1">
      <c r="A102" s="107" t="s">
        <v>51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1:17" ht="11.25" customHeight="1">
      <c r="A103" s="19">
        <v>1</v>
      </c>
      <c r="B103" s="20"/>
      <c r="C103" s="13">
        <v>1011070</v>
      </c>
      <c r="D103" s="50" t="s">
        <v>52</v>
      </c>
      <c r="E103" s="50"/>
      <c r="F103" s="50"/>
      <c r="G103" s="50"/>
      <c r="H103" s="50"/>
      <c r="I103" s="50"/>
      <c r="J103" s="50"/>
      <c r="K103" s="50"/>
      <c r="L103" s="21" t="s">
        <v>53</v>
      </c>
      <c r="M103" s="51" t="s">
        <v>50</v>
      </c>
      <c r="N103" s="51"/>
      <c r="O103" s="51"/>
      <c r="P103" s="52">
        <v>4</v>
      </c>
      <c r="Q103" s="52"/>
    </row>
    <row r="104" spans="1:17" ht="11.25" customHeight="1">
      <c r="A104" s="107" t="s">
        <v>54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t="11.25" customHeight="1">
      <c r="A105" s="19">
        <v>1</v>
      </c>
      <c r="B105" s="20"/>
      <c r="C105" s="13">
        <v>1011070</v>
      </c>
      <c r="D105" s="28" t="s">
        <v>55</v>
      </c>
      <c r="E105" s="28"/>
      <c r="F105" s="28"/>
      <c r="G105" s="28"/>
      <c r="H105" s="28"/>
      <c r="I105" s="28"/>
      <c r="J105" s="28"/>
      <c r="K105" s="28"/>
      <c r="L105" s="21" t="s">
        <v>49</v>
      </c>
      <c r="M105" s="51" t="s">
        <v>56</v>
      </c>
      <c r="N105" s="51"/>
      <c r="O105" s="51"/>
      <c r="P105" s="52">
        <v>8.775</v>
      </c>
      <c r="Q105" s="52"/>
    </row>
    <row r="106" ht="11.25">
      <c r="D106" s="48"/>
    </row>
    <row r="107" spans="1:17" ht="11.25" customHeight="1">
      <c r="A107" s="4" t="s">
        <v>74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4" t="s">
        <v>33</v>
      </c>
    </row>
    <row r="109" spans="1:17" ht="21.75" customHeight="1">
      <c r="A109" s="86" t="s">
        <v>75</v>
      </c>
      <c r="B109" s="86"/>
      <c r="C109" s="68" t="s">
        <v>76</v>
      </c>
      <c r="D109" s="68"/>
      <c r="E109" s="68"/>
      <c r="F109" s="118" t="s">
        <v>29</v>
      </c>
      <c r="G109" s="87" t="s">
        <v>77</v>
      </c>
      <c r="H109" s="87"/>
      <c r="I109" s="87"/>
      <c r="J109" s="120" t="s">
        <v>78</v>
      </c>
      <c r="K109" s="120"/>
      <c r="L109" s="120"/>
      <c r="M109" s="68" t="s">
        <v>79</v>
      </c>
      <c r="N109" s="68"/>
      <c r="O109" s="68"/>
      <c r="P109" s="121" t="s">
        <v>80</v>
      </c>
      <c r="Q109" s="121"/>
    </row>
    <row r="110" spans="1:17" ht="21.75" customHeight="1">
      <c r="A110" s="32"/>
      <c r="B110" s="70"/>
      <c r="C110" s="69"/>
      <c r="D110" s="70"/>
      <c r="E110" s="70"/>
      <c r="F110" s="119"/>
      <c r="G110" s="22" t="s">
        <v>35</v>
      </c>
      <c r="H110" s="22" t="s">
        <v>36</v>
      </c>
      <c r="I110" s="23" t="s">
        <v>37</v>
      </c>
      <c r="J110" s="22" t="s">
        <v>35</v>
      </c>
      <c r="K110" s="22" t="s">
        <v>36</v>
      </c>
      <c r="L110" s="23" t="s">
        <v>37</v>
      </c>
      <c r="M110" s="22" t="s">
        <v>35</v>
      </c>
      <c r="N110" s="22" t="s">
        <v>36</v>
      </c>
      <c r="O110" s="23" t="s">
        <v>37</v>
      </c>
      <c r="P110" s="69"/>
      <c r="Q110" s="122"/>
    </row>
    <row r="111" spans="1:17" ht="11.25" customHeight="1">
      <c r="A111" s="79">
        <v>1</v>
      </c>
      <c r="B111" s="79"/>
      <c r="C111" s="98">
        <v>2</v>
      </c>
      <c r="D111" s="98"/>
      <c r="E111" s="98"/>
      <c r="F111" s="12">
        <v>3</v>
      </c>
      <c r="G111" s="12">
        <v>4</v>
      </c>
      <c r="H111" s="12">
        <v>5</v>
      </c>
      <c r="I111" s="12">
        <v>6</v>
      </c>
      <c r="J111" s="12">
        <v>7</v>
      </c>
      <c r="K111" s="12">
        <v>8</v>
      </c>
      <c r="L111" s="12">
        <v>9</v>
      </c>
      <c r="M111" s="12">
        <v>10</v>
      </c>
      <c r="N111" s="12">
        <v>11</v>
      </c>
      <c r="O111" s="17">
        <v>12</v>
      </c>
      <c r="P111" s="81">
        <v>13</v>
      </c>
      <c r="Q111" s="81"/>
    </row>
    <row r="112" spans="1:17" ht="11.25" customHeight="1">
      <c r="A112" s="82" t="s">
        <v>81</v>
      </c>
      <c r="B112" s="82"/>
      <c r="C112" s="82"/>
      <c r="D112" s="82"/>
      <c r="E112" s="8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23"/>
      <c r="Q112" s="123"/>
    </row>
    <row r="114" spans="1:17" ht="11.25" customHeight="1">
      <c r="A114" s="1" t="s">
        <v>82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1.25" customHeight="1">
      <c r="A115" s="1" t="s">
        <v>83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1.25" customHeight="1">
      <c r="A116" s="1" t="s">
        <v>84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8" spans="1:17" ht="24.75" customHeight="1">
      <c r="A118"/>
      <c r="B118" s="124" t="s">
        <v>109</v>
      </c>
      <c r="C118" s="124"/>
      <c r="D118" s="124"/>
      <c r="E118" s="124"/>
      <c r="F118"/>
      <c r="G118" s="9"/>
      <c r="H118"/>
      <c r="I118"/>
      <c r="J118"/>
      <c r="K118"/>
      <c r="L118"/>
      <c r="M118"/>
      <c r="N118" s="125"/>
      <c r="O118" s="125"/>
      <c r="P118"/>
      <c r="Q118"/>
    </row>
    <row r="119" spans="1:17" ht="11.25" customHeight="1">
      <c r="A119"/>
      <c r="B119"/>
      <c r="C119"/>
      <c r="D119"/>
      <c r="E119"/>
      <c r="F119"/>
      <c r="G119" s="60" t="s">
        <v>85</v>
      </c>
      <c r="H119" s="60"/>
      <c r="I119" s="60"/>
      <c r="J119"/>
      <c r="K119"/>
      <c r="L119"/>
      <c r="M119" s="5"/>
      <c r="N119" s="5" t="s">
        <v>86</v>
      </c>
      <c r="O119" s="5"/>
      <c r="P119"/>
      <c r="Q119"/>
    </row>
    <row r="120" spans="1:17" ht="12.75" customHeight="1">
      <c r="A120"/>
      <c r="B120" s="24" t="s">
        <v>87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2" spans="1:17" ht="36.75" customHeight="1">
      <c r="A122"/>
      <c r="B122" s="124" t="s">
        <v>88</v>
      </c>
      <c r="C122" s="124"/>
      <c r="D122" s="124"/>
      <c r="E122" s="124"/>
      <c r="F122"/>
      <c r="G122" s="9"/>
      <c r="H122"/>
      <c r="I122"/>
      <c r="J122"/>
      <c r="K122"/>
      <c r="L122"/>
      <c r="M122"/>
      <c r="N122" s="126" t="s">
        <v>89</v>
      </c>
      <c r="O122" s="126"/>
      <c r="P122"/>
      <c r="Q122"/>
    </row>
    <row r="123" spans="1:17" ht="11.25" customHeight="1">
      <c r="A123"/>
      <c r="B123"/>
      <c r="C123"/>
      <c r="D123"/>
      <c r="E123"/>
      <c r="F123"/>
      <c r="G123" s="60" t="s">
        <v>85</v>
      </c>
      <c r="H123" s="60"/>
      <c r="I123" s="60"/>
      <c r="J123"/>
      <c r="K123"/>
      <c r="L123"/>
      <c r="M123" s="5"/>
      <c r="N123" s="5" t="s">
        <v>86</v>
      </c>
      <c r="O123" s="5"/>
      <c r="P123"/>
      <c r="Q123"/>
    </row>
  </sheetData>
  <sheetProtection/>
  <mergeCells count="216">
    <mergeCell ref="P103:Q103"/>
    <mergeCell ref="D101:K101"/>
    <mergeCell ref="M101:O101"/>
    <mergeCell ref="P101:Q101"/>
    <mergeCell ref="A102:Q102"/>
    <mergeCell ref="D103:K103"/>
    <mergeCell ref="M103:O103"/>
    <mergeCell ref="A104:Q104"/>
    <mergeCell ref="D105:K105"/>
    <mergeCell ref="M105:O105"/>
    <mergeCell ref="P105:Q105"/>
    <mergeCell ref="D81:K81"/>
    <mergeCell ref="M81:O81"/>
    <mergeCell ref="P81:Q81"/>
    <mergeCell ref="D84:K84"/>
    <mergeCell ref="M84:O84"/>
    <mergeCell ref="P84:Q84"/>
    <mergeCell ref="A83:Q83"/>
    <mergeCell ref="D79:K79"/>
    <mergeCell ref="M79:O79"/>
    <mergeCell ref="P79:Q79"/>
    <mergeCell ref="D80:K80"/>
    <mergeCell ref="M80:O80"/>
    <mergeCell ref="P80:Q80"/>
    <mergeCell ref="D77:K77"/>
    <mergeCell ref="M77:O77"/>
    <mergeCell ref="P77:Q77"/>
    <mergeCell ref="D78:K78"/>
    <mergeCell ref="M78:O78"/>
    <mergeCell ref="P78:Q78"/>
    <mergeCell ref="M75:O75"/>
    <mergeCell ref="P75:Q75"/>
    <mergeCell ref="D76:K76"/>
    <mergeCell ref="M76:O76"/>
    <mergeCell ref="P76:Q76"/>
    <mergeCell ref="G119:I119"/>
    <mergeCell ref="B122:E122"/>
    <mergeCell ref="N122:O122"/>
    <mergeCell ref="G123:I123"/>
    <mergeCell ref="A112:E112"/>
    <mergeCell ref="P112:Q112"/>
    <mergeCell ref="B118:E118"/>
    <mergeCell ref="N118:O118"/>
    <mergeCell ref="J109:L109"/>
    <mergeCell ref="M109:O109"/>
    <mergeCell ref="P109:Q110"/>
    <mergeCell ref="A111:B111"/>
    <mergeCell ref="C111:E111"/>
    <mergeCell ref="P111:Q111"/>
    <mergeCell ref="A109:B110"/>
    <mergeCell ref="C109:E110"/>
    <mergeCell ref="F109:F110"/>
    <mergeCell ref="G109:I109"/>
    <mergeCell ref="P97:Q97"/>
    <mergeCell ref="D98:K98"/>
    <mergeCell ref="M98:O98"/>
    <mergeCell ref="P98:Q98"/>
    <mergeCell ref="A99:B99"/>
    <mergeCell ref="D99:Q99"/>
    <mergeCell ref="A100:Q100"/>
    <mergeCell ref="A94:Q94"/>
    <mergeCell ref="D95:K95"/>
    <mergeCell ref="M95:O95"/>
    <mergeCell ref="P95:Q95"/>
    <mergeCell ref="A96:Q96"/>
    <mergeCell ref="D97:K97"/>
    <mergeCell ref="M97:O97"/>
    <mergeCell ref="A92:Q92"/>
    <mergeCell ref="D93:K93"/>
    <mergeCell ref="M93:O93"/>
    <mergeCell ref="P93:Q93"/>
    <mergeCell ref="A89:B89"/>
    <mergeCell ref="D89:Q89"/>
    <mergeCell ref="A90:Q90"/>
    <mergeCell ref="D91:K91"/>
    <mergeCell ref="M91:O91"/>
    <mergeCell ref="P91:Q91"/>
    <mergeCell ref="A87:Q87"/>
    <mergeCell ref="D88:K88"/>
    <mergeCell ref="M88:O88"/>
    <mergeCell ref="P88:Q88"/>
    <mergeCell ref="D74:K74"/>
    <mergeCell ref="M74:O74"/>
    <mergeCell ref="P74:Q74"/>
    <mergeCell ref="D86:K86"/>
    <mergeCell ref="M86:O86"/>
    <mergeCell ref="P86:Q86"/>
    <mergeCell ref="D85:K85"/>
    <mergeCell ref="M85:O85"/>
    <mergeCell ref="P85:Q85"/>
    <mergeCell ref="D75:K75"/>
    <mergeCell ref="D71:K71"/>
    <mergeCell ref="M71:O71"/>
    <mergeCell ref="P71:Q71"/>
    <mergeCell ref="A73:Q73"/>
    <mergeCell ref="D72:K72"/>
    <mergeCell ref="M72:O72"/>
    <mergeCell ref="P72:Q72"/>
    <mergeCell ref="D69:K69"/>
    <mergeCell ref="M69:O69"/>
    <mergeCell ref="P69:Q69"/>
    <mergeCell ref="D70:K70"/>
    <mergeCell ref="M70:O70"/>
    <mergeCell ref="P70:Q70"/>
    <mergeCell ref="D67:K67"/>
    <mergeCell ref="M67:O67"/>
    <mergeCell ref="P67:Q67"/>
    <mergeCell ref="D68:K68"/>
    <mergeCell ref="M68:O68"/>
    <mergeCell ref="P68:Q68"/>
    <mergeCell ref="D65:K65"/>
    <mergeCell ref="M65:O65"/>
    <mergeCell ref="P65:Q65"/>
    <mergeCell ref="D66:K66"/>
    <mergeCell ref="M66:O66"/>
    <mergeCell ref="P66:Q66"/>
    <mergeCell ref="M63:O63"/>
    <mergeCell ref="P63:Q63"/>
    <mergeCell ref="D64:K64"/>
    <mergeCell ref="M64:O64"/>
    <mergeCell ref="P64:Q64"/>
    <mergeCell ref="A58:B58"/>
    <mergeCell ref="D58:Q58"/>
    <mergeCell ref="A59:Q59"/>
    <mergeCell ref="D60:K60"/>
    <mergeCell ref="M60:O60"/>
    <mergeCell ref="P60:Q60"/>
    <mergeCell ref="M55:O56"/>
    <mergeCell ref="P55:Q56"/>
    <mergeCell ref="A57:B57"/>
    <mergeCell ref="D57:K57"/>
    <mergeCell ref="M57:O57"/>
    <mergeCell ref="P57:Q57"/>
    <mergeCell ref="A55:B56"/>
    <mergeCell ref="C55:C56"/>
    <mergeCell ref="D55:K56"/>
    <mergeCell ref="L55:L56"/>
    <mergeCell ref="A52:K52"/>
    <mergeCell ref="L52:M52"/>
    <mergeCell ref="N52:O52"/>
    <mergeCell ref="P52:Q52"/>
    <mergeCell ref="A51:J51"/>
    <mergeCell ref="L51:M51"/>
    <mergeCell ref="N51:O51"/>
    <mergeCell ref="P51:Q51"/>
    <mergeCell ref="A50:J50"/>
    <mergeCell ref="L50:M50"/>
    <mergeCell ref="N50:O50"/>
    <mergeCell ref="P50:Q50"/>
    <mergeCell ref="P46:Q46"/>
    <mergeCell ref="A47:K47"/>
    <mergeCell ref="L47:M47"/>
    <mergeCell ref="N47:O47"/>
    <mergeCell ref="P47:Q47"/>
    <mergeCell ref="A46:B46"/>
    <mergeCell ref="E46:K46"/>
    <mergeCell ref="L46:M46"/>
    <mergeCell ref="N46:O46"/>
    <mergeCell ref="P45:Q45"/>
    <mergeCell ref="A44:B44"/>
    <mergeCell ref="E44:K44"/>
    <mergeCell ref="L44:M44"/>
    <mergeCell ref="N44:O44"/>
    <mergeCell ref="A45:B45"/>
    <mergeCell ref="E45:K45"/>
    <mergeCell ref="L45:M45"/>
    <mergeCell ref="N45:O45"/>
    <mergeCell ref="P43:Q43"/>
    <mergeCell ref="A41:B42"/>
    <mergeCell ref="C41:C42"/>
    <mergeCell ref="P44:Q44"/>
    <mergeCell ref="A43:B43"/>
    <mergeCell ref="E43:K43"/>
    <mergeCell ref="L43:M43"/>
    <mergeCell ref="N43:O43"/>
    <mergeCell ref="D41:D42"/>
    <mergeCell ref="E41:K42"/>
    <mergeCell ref="B31:Q31"/>
    <mergeCell ref="B34:Q34"/>
    <mergeCell ref="B35:Q35"/>
    <mergeCell ref="A38:B38"/>
    <mergeCell ref="E38:Q38"/>
    <mergeCell ref="L41:M42"/>
    <mergeCell ref="N41:O42"/>
    <mergeCell ref="P41:Q42"/>
    <mergeCell ref="B25:C25"/>
    <mergeCell ref="H25:Q25"/>
    <mergeCell ref="B27:Q27"/>
    <mergeCell ref="B29:Q29"/>
    <mergeCell ref="B22:C22"/>
    <mergeCell ref="E22:Q22"/>
    <mergeCell ref="B24:C24"/>
    <mergeCell ref="E24:F24"/>
    <mergeCell ref="H24:Q24"/>
    <mergeCell ref="B19:C19"/>
    <mergeCell ref="E19:Q19"/>
    <mergeCell ref="B21:C21"/>
    <mergeCell ref="E21:Q21"/>
    <mergeCell ref="A13:Q13"/>
    <mergeCell ref="A14:Q14"/>
    <mergeCell ref="B18:C18"/>
    <mergeCell ref="E18:Q18"/>
    <mergeCell ref="M6:Q6"/>
    <mergeCell ref="M7:Q7"/>
    <mergeCell ref="M9:Q9"/>
    <mergeCell ref="M10:Q10"/>
    <mergeCell ref="D61:K61"/>
    <mergeCell ref="M61:O61"/>
    <mergeCell ref="P61:Q61"/>
    <mergeCell ref="D82:K82"/>
    <mergeCell ref="M82:O82"/>
    <mergeCell ref="P82:Q82"/>
    <mergeCell ref="D62:K62"/>
    <mergeCell ref="M62:O62"/>
    <mergeCell ref="P62:Q62"/>
    <mergeCell ref="D63:K63"/>
  </mergeCells>
  <printOptions/>
  <pageMargins left="0.28" right="0.21" top="0.27" bottom="0.2" header="0.2" footer="0.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2017-12-19T07:25:58Z</cp:lastPrinted>
  <dcterms:created xsi:type="dcterms:W3CDTF">2017-10-03T10:56:54Z</dcterms:created>
  <dcterms:modified xsi:type="dcterms:W3CDTF">2017-12-26T09:23:42Z</dcterms:modified>
  <cp:category/>
  <cp:version/>
  <cp:contentType/>
  <cp:contentStatus/>
  <cp:revision>1</cp:revision>
</cp:coreProperties>
</file>