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0" yWindow="32760" windowWidth="12495" windowHeight="8580" activeTab="0"/>
  </bookViews>
  <sheets>
    <sheet name="9 кап вид" sheetId="1" r:id="rId1"/>
  </sheets>
  <definedNames>
    <definedName name="_xlfn.AGGREGATE" hidden="1">#NAME?</definedName>
    <definedName name="_xlnm.Print_Area" localSheetId="0">'9 кап вид'!$A$1:$K$33</definedName>
  </definedNames>
  <calcPr fullCalcOnLoad="1" refMode="R1C1"/>
</workbook>
</file>

<file path=xl/sharedStrings.xml><?xml version="1.0" encoding="utf-8"?>
<sst xmlns="http://schemas.openxmlformats.org/spreadsheetml/2006/main" count="51" uniqueCount="35">
  <si>
    <t>КПКВК</t>
  </si>
  <si>
    <t>Капітальний ремонт</t>
  </si>
  <si>
    <t>Всього: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</si>
  <si>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</si>
  <si>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</si>
  <si>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</si>
  <si>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</si>
  <si>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кількість одиниць</t>
  </si>
  <si>
    <t>вартість одиниці, грн.</t>
  </si>
  <si>
    <t>всього, тис.грн.</t>
  </si>
  <si>
    <t>Об"єкт капітального ремонту</t>
  </si>
  <si>
    <t>кількість одиниць, кв.м</t>
  </si>
  <si>
    <t>Разом по установі</t>
  </si>
  <si>
    <t>вартість одиниці, тис. грн.</t>
  </si>
  <si>
    <t>ВСЬОГО ПО КЕКВ 3110</t>
  </si>
  <si>
    <t>ВСЬОГО ПО КЕКВ 3132</t>
  </si>
  <si>
    <t>Таблиця  9</t>
  </si>
  <si>
    <t>Шамрай І.В.</t>
  </si>
  <si>
    <t>КНП ММР "Міська стоматологічна поліклініка"</t>
  </si>
  <si>
    <t>Апарат для стерилізації наконечників Care 3 Plus</t>
  </si>
  <si>
    <t>Ортопантамограф PLANMECA</t>
  </si>
  <si>
    <t>Панмед великий</t>
  </si>
  <si>
    <t>Рентген портативний дентальний безпровідний RAYME ORIGINAL</t>
  </si>
  <si>
    <t>Візіограф HANDY HDR - 500</t>
  </si>
  <si>
    <t>Компресор стоматологічний ДТ-750/4-130</t>
  </si>
  <si>
    <t>Стерилізатор паровий ВК-75-01</t>
  </si>
  <si>
    <t>тис.грн.</t>
  </si>
  <si>
    <t>Стоматологічний діодний лазер</t>
  </si>
  <si>
    <t>Плазма для візуалного відображення розкладу прийому лікарів 3 од.</t>
  </si>
  <si>
    <t>Термінал для запису пацієнтів 3 од.</t>
  </si>
  <si>
    <t>Стоматологічні установки 10 од.</t>
  </si>
  <si>
    <t>Капітальний ремонт приміщення поліклініки</t>
  </si>
  <si>
    <t xml:space="preserve">Перелік об'єктів, які плануються для оновлення матеріально-технічної бази КНП ММР "Міська стоматологічна поліклініка"  </t>
  </si>
  <si>
    <r>
      <t>Примітка:</t>
    </r>
    <r>
      <rPr>
        <sz val="16"/>
        <rFont val="Times New Roman"/>
        <family val="1"/>
      </rPr>
      <t xml:space="preserve"> можлива зміна вартості об'єктів протягом бюджетних періодів, що не потребує внесення змін до Програми  </t>
    </r>
  </si>
  <si>
    <t>Таблиця 3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</si>
</sst>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0"/>
    <numFmt numFmtId="183" formatCode="0.0000"/>
    <numFmt numFmtId="184" formatCode="0.0000000"/>
    <numFmt numFmtId="185" formatCode="#,##0.0000"/>
    <numFmt numFmtId="186" formatCode="_-* #,##0.000_р_._-;\-* #,##0.000_р_._-;_-* &quot;-&quot;???_р_._-;_-@_-"/>
    <numFmt numFmtId="187" formatCode="#,##0.00000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_-* #,##0.0_р_._-;\-* #,##0.0_р_._-;_-* &quot;-&quot;??_р_._-;_-@_-"/>
    <numFmt numFmtId="207" formatCode="#,##0.0"/>
    <numFmt numFmtId="208" formatCode="0.000000"/>
    <numFmt numFmtId="209" formatCode="0.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_ ;\-#,##0.000\ "/>
    <numFmt numFmtId="217" formatCode="&quot;Так&quot;;&quot;Так&quot;;&quot;Ні&quot;"/>
    <numFmt numFmtId="218" formatCode="&quot;True&quot;;&quot;True&quot;;&quot;False&quot;"/>
    <numFmt numFmtId="219" formatCode="&quot;Увімк&quot;;&quot;Увімк&quot;;&quot;Вимк&quot;"/>
    <numFmt numFmtId="220" formatCode="[$¥€-2]\ ###,000_);[Red]\([$€-2]\ ###,000\)"/>
  </numFmts>
  <fonts count="2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2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181" fontId="24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4" fillId="7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181" fontId="25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18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82" fontId="25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horizontal="left" wrapText="1"/>
    </xf>
    <xf numFmtId="181" fontId="25" fillId="25" borderId="10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/>
    </xf>
    <xf numFmtId="181" fontId="25" fillId="25" borderId="10" xfId="0" applyNumberFormat="1" applyFont="1" applyFill="1" applyBorder="1" applyAlignment="1">
      <alignment horizontal="left"/>
    </xf>
    <xf numFmtId="182" fontId="25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6" fillId="25" borderId="0" xfId="0" applyFont="1" applyFill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SheetLayoutView="75" zoomScalePageLayoutView="0" workbookViewId="0" topLeftCell="A1">
      <selection activeCell="C28" sqref="C28"/>
    </sheetView>
  </sheetViews>
  <sheetFormatPr defaultColWidth="11.125" defaultRowHeight="12.75"/>
  <cols>
    <col min="1" max="1" width="11.25390625" style="1" customWidth="1"/>
    <col min="2" max="2" width="45.75390625" style="1" customWidth="1"/>
    <col min="3" max="3" width="85.00390625" style="1" customWidth="1"/>
    <col min="4" max="4" width="7.00390625" style="1" hidden="1" customWidth="1"/>
    <col min="5" max="5" width="11.125" style="1" hidden="1" customWidth="1"/>
    <col min="6" max="6" width="10.625" style="1" hidden="1" customWidth="1"/>
    <col min="7" max="7" width="0.12890625" style="1" hidden="1" customWidth="1"/>
    <col min="8" max="8" width="19.875" style="1" hidden="1" customWidth="1"/>
    <col min="9" max="9" width="20.125" style="1" customWidth="1"/>
    <col min="10" max="10" width="18.875" style="1" customWidth="1"/>
    <col min="11" max="11" width="22.125" style="1" customWidth="1"/>
    <col min="12" max="12" width="14.00390625" style="1" bestFit="1" customWidth="1"/>
    <col min="13" max="16384" width="11.125" style="1" customWidth="1"/>
  </cols>
  <sheetData>
    <row r="1" ht="18.75">
      <c r="H1" s="2" t="s">
        <v>16</v>
      </c>
    </row>
    <row r="2" spans="8:11" ht="20.25">
      <c r="H2" s="2"/>
      <c r="K2" s="26" t="s">
        <v>34</v>
      </c>
    </row>
    <row r="3" spans="1:11" ht="33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4.75" customHeight="1">
      <c r="A4" s="50"/>
      <c r="B4" s="50"/>
      <c r="C4" s="50"/>
      <c r="D4" s="50"/>
      <c r="E4" s="50"/>
      <c r="F4" s="50"/>
      <c r="G4" s="50"/>
      <c r="H4" s="50"/>
      <c r="I4" s="50"/>
      <c r="J4" s="3" t="s">
        <v>26</v>
      </c>
      <c r="K4" s="3"/>
    </row>
    <row r="5" spans="1:11" ht="31.5" customHeight="1">
      <c r="A5" s="29" t="s">
        <v>0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</row>
    <row r="6" spans="1:11" ht="18.75" customHeight="1">
      <c r="A6" s="29"/>
      <c r="B6" s="51"/>
      <c r="C6" s="29" t="s">
        <v>5</v>
      </c>
      <c r="D6" s="29" t="s">
        <v>6</v>
      </c>
      <c r="E6" s="29"/>
      <c r="F6" s="29"/>
      <c r="G6" s="36">
        <v>2020</v>
      </c>
      <c r="H6" s="37"/>
      <c r="I6" s="38"/>
      <c r="J6" s="34">
        <v>2021</v>
      </c>
      <c r="K6" s="30">
        <v>2022</v>
      </c>
    </row>
    <row r="7" spans="1:11" ht="50.25" customHeight="1">
      <c r="A7" s="29"/>
      <c r="B7" s="51"/>
      <c r="C7" s="29"/>
      <c r="D7" s="18" t="s">
        <v>7</v>
      </c>
      <c r="E7" s="18" t="s">
        <v>13</v>
      </c>
      <c r="F7" s="18" t="s">
        <v>9</v>
      </c>
      <c r="G7" s="39"/>
      <c r="H7" s="40"/>
      <c r="I7" s="41"/>
      <c r="J7" s="35"/>
      <c r="K7" s="30"/>
    </row>
    <row r="8" spans="1:11" ht="18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4</v>
      </c>
      <c r="J8" s="4">
        <v>5</v>
      </c>
      <c r="K8" s="4">
        <v>6</v>
      </c>
    </row>
    <row r="9" spans="1:11" ht="37.5">
      <c r="A9" s="16">
        <v>712100</v>
      </c>
      <c r="B9" s="15" t="s">
        <v>18</v>
      </c>
      <c r="C9" s="16" t="s">
        <v>19</v>
      </c>
      <c r="D9" s="15"/>
      <c r="E9" s="15"/>
      <c r="F9" s="15"/>
      <c r="G9" s="17">
        <v>1</v>
      </c>
      <c r="H9" s="17">
        <v>42</v>
      </c>
      <c r="I9" s="23">
        <v>60</v>
      </c>
      <c r="J9" s="23"/>
      <c r="K9" s="24"/>
    </row>
    <row r="10" spans="1:11" ht="37.5">
      <c r="A10" s="16">
        <v>712100</v>
      </c>
      <c r="B10" s="15" t="s">
        <v>18</v>
      </c>
      <c r="C10" s="16" t="s">
        <v>20</v>
      </c>
      <c r="D10" s="15"/>
      <c r="E10" s="15"/>
      <c r="F10" s="15"/>
      <c r="G10" s="17">
        <v>1</v>
      </c>
      <c r="H10" s="17">
        <v>48.6</v>
      </c>
      <c r="I10" s="23">
        <f>G10*H10</f>
        <v>48.6</v>
      </c>
      <c r="J10" s="23"/>
      <c r="K10" s="24"/>
    </row>
    <row r="11" spans="1:11" ht="37.5">
      <c r="A11" s="16">
        <v>712100</v>
      </c>
      <c r="B11" s="15" t="s">
        <v>18</v>
      </c>
      <c r="C11" s="16" t="s">
        <v>30</v>
      </c>
      <c r="D11" s="15"/>
      <c r="E11" s="15"/>
      <c r="F11" s="15"/>
      <c r="G11" s="17">
        <v>10</v>
      </c>
      <c r="H11" s="17">
        <v>90</v>
      </c>
      <c r="I11" s="23">
        <v>1500</v>
      </c>
      <c r="J11" s="23"/>
      <c r="K11" s="24"/>
    </row>
    <row r="12" spans="1:11" ht="42.75" customHeight="1">
      <c r="A12" s="16">
        <v>712100</v>
      </c>
      <c r="B12" s="15" t="s">
        <v>18</v>
      </c>
      <c r="C12" s="16" t="s">
        <v>28</v>
      </c>
      <c r="D12" s="15"/>
      <c r="E12" s="15"/>
      <c r="F12" s="15"/>
      <c r="G12" s="17"/>
      <c r="H12" s="17"/>
      <c r="I12" s="23">
        <v>20</v>
      </c>
      <c r="J12" s="23">
        <v>25</v>
      </c>
      <c r="K12" s="23">
        <v>30</v>
      </c>
    </row>
    <row r="13" spans="1:11" ht="42.75" customHeight="1">
      <c r="A13" s="16">
        <v>712100</v>
      </c>
      <c r="B13" s="15" t="s">
        <v>18</v>
      </c>
      <c r="C13" s="16" t="s">
        <v>29</v>
      </c>
      <c r="D13" s="15"/>
      <c r="E13" s="15"/>
      <c r="F13" s="15"/>
      <c r="G13" s="17"/>
      <c r="H13" s="17"/>
      <c r="I13" s="23">
        <v>70</v>
      </c>
      <c r="J13" s="23">
        <v>70</v>
      </c>
      <c r="K13" s="23">
        <v>70</v>
      </c>
    </row>
    <row r="14" spans="1:11" ht="37.5">
      <c r="A14" s="16">
        <v>712100</v>
      </c>
      <c r="B14" s="15" t="s">
        <v>18</v>
      </c>
      <c r="C14" s="16" t="s">
        <v>21</v>
      </c>
      <c r="D14" s="15"/>
      <c r="E14" s="15"/>
      <c r="F14" s="15"/>
      <c r="G14" s="17">
        <v>1</v>
      </c>
      <c r="H14" s="17">
        <v>16.3</v>
      </c>
      <c r="I14" s="23">
        <f>G14*H14</f>
        <v>16.3</v>
      </c>
      <c r="J14" s="23"/>
      <c r="K14" s="24"/>
    </row>
    <row r="15" spans="1:11" ht="37.5">
      <c r="A15" s="16">
        <v>712100</v>
      </c>
      <c r="B15" s="15" t="s">
        <v>18</v>
      </c>
      <c r="C15" s="19" t="s">
        <v>22</v>
      </c>
      <c r="D15" s="15"/>
      <c r="E15" s="15"/>
      <c r="F15" s="15"/>
      <c r="G15" s="17">
        <v>2</v>
      </c>
      <c r="H15" s="17">
        <v>40.9</v>
      </c>
      <c r="I15" s="23">
        <f>G15*H15</f>
        <v>81.8</v>
      </c>
      <c r="J15" s="23"/>
      <c r="K15" s="24"/>
    </row>
    <row r="16" spans="1:11" ht="37.5">
      <c r="A16" s="16">
        <v>712100</v>
      </c>
      <c r="B16" s="15" t="s">
        <v>18</v>
      </c>
      <c r="C16" s="21" t="s">
        <v>23</v>
      </c>
      <c r="D16" s="15"/>
      <c r="E16" s="15"/>
      <c r="F16" s="15"/>
      <c r="G16" s="17">
        <v>2</v>
      </c>
      <c r="H16" s="17">
        <v>65</v>
      </c>
      <c r="I16" s="23">
        <v>113.3</v>
      </c>
      <c r="J16" s="23"/>
      <c r="K16" s="24"/>
    </row>
    <row r="17" spans="1:11" ht="37.5">
      <c r="A17" s="16">
        <v>712100</v>
      </c>
      <c r="B17" s="15" t="s">
        <v>18</v>
      </c>
      <c r="C17" s="21" t="s">
        <v>24</v>
      </c>
      <c r="D17" s="15"/>
      <c r="E17" s="15"/>
      <c r="F17" s="15"/>
      <c r="G17" s="17">
        <v>1</v>
      </c>
      <c r="H17" s="17">
        <v>40</v>
      </c>
      <c r="I17" s="23">
        <f>G17*H17</f>
        <v>40</v>
      </c>
      <c r="J17" s="23"/>
      <c r="K17" s="24"/>
    </row>
    <row r="18" spans="1:11" ht="37.5">
      <c r="A18" s="16">
        <v>712100</v>
      </c>
      <c r="B18" s="15" t="s">
        <v>18</v>
      </c>
      <c r="C18" s="21" t="s">
        <v>27</v>
      </c>
      <c r="D18" s="15"/>
      <c r="E18" s="15"/>
      <c r="F18" s="15"/>
      <c r="G18" s="17"/>
      <c r="H18" s="17"/>
      <c r="I18" s="23"/>
      <c r="J18" s="23">
        <v>195</v>
      </c>
      <c r="K18" s="24"/>
    </row>
    <row r="19" spans="1:11" ht="37.5">
      <c r="A19" s="16">
        <v>712100</v>
      </c>
      <c r="B19" s="15" t="s">
        <v>18</v>
      </c>
      <c r="C19" s="21" t="s">
        <v>25</v>
      </c>
      <c r="D19" s="15"/>
      <c r="E19" s="15"/>
      <c r="F19" s="15"/>
      <c r="G19" s="17">
        <v>2</v>
      </c>
      <c r="H19" s="17">
        <v>75</v>
      </c>
      <c r="I19" s="23">
        <f>G19*H19</f>
        <v>150</v>
      </c>
      <c r="J19" s="23"/>
      <c r="K19" s="24"/>
    </row>
    <row r="20" spans="1:11" ht="18.75">
      <c r="A20" s="16"/>
      <c r="B20" s="15"/>
      <c r="C20" s="21"/>
      <c r="D20" s="15"/>
      <c r="E20" s="15"/>
      <c r="F20" s="15"/>
      <c r="G20" s="17"/>
      <c r="H20" s="17"/>
      <c r="I20" s="23"/>
      <c r="J20" s="23"/>
      <c r="K20" s="23"/>
    </row>
    <row r="21" spans="1:11" ht="18.75">
      <c r="A21" s="16"/>
      <c r="B21" s="15"/>
      <c r="C21" s="21"/>
      <c r="D21" s="15"/>
      <c r="E21" s="15"/>
      <c r="F21" s="15"/>
      <c r="G21" s="17">
        <v>5</v>
      </c>
      <c r="H21" s="17">
        <v>13.5</v>
      </c>
      <c r="I21" s="23"/>
      <c r="J21" s="23"/>
      <c r="K21" s="23"/>
    </row>
    <row r="22" spans="1:11" ht="18.75">
      <c r="A22" s="53">
        <v>712100</v>
      </c>
      <c r="B22" s="53" t="s">
        <v>12</v>
      </c>
      <c r="C22" s="54"/>
      <c r="D22" s="55"/>
      <c r="E22" s="55"/>
      <c r="F22" s="55"/>
      <c r="G22" s="54"/>
      <c r="H22" s="54"/>
      <c r="I22" s="56">
        <f>SUM(I9:I21)</f>
        <v>2100</v>
      </c>
      <c r="J22" s="56">
        <f>SUM(J9:J21)</f>
        <v>290</v>
      </c>
      <c r="K22" s="56">
        <f>SUM(K9:K21)</f>
        <v>100</v>
      </c>
    </row>
    <row r="23" spans="1:11" s="6" customFormat="1" ht="18.75">
      <c r="A23" s="31" t="s">
        <v>14</v>
      </c>
      <c r="B23" s="31"/>
      <c r="C23" s="31"/>
      <c r="D23" s="15"/>
      <c r="E23" s="20" t="e">
        <f>#REF!+#REF!+#REF!+#REF!+#REF!</f>
        <v>#REF!</v>
      </c>
      <c r="F23" s="20" t="e">
        <f>#REF!+#REF!+#REF!+#REF!+#REF!</f>
        <v>#REF!</v>
      </c>
      <c r="G23" s="20"/>
      <c r="H23" s="20"/>
      <c r="I23" s="25">
        <f>I22</f>
        <v>2100</v>
      </c>
      <c r="J23" s="25">
        <f>J22</f>
        <v>290</v>
      </c>
      <c r="K23" s="25">
        <f>K22</f>
        <v>100</v>
      </c>
    </row>
    <row r="24" spans="1:11" s="7" customFormat="1" ht="18.75">
      <c r="A24" s="27" t="s">
        <v>0</v>
      </c>
      <c r="B24" s="27" t="s">
        <v>3</v>
      </c>
      <c r="C24" s="32" t="s">
        <v>1</v>
      </c>
      <c r="D24" s="31"/>
      <c r="E24" s="31"/>
      <c r="F24" s="31"/>
      <c r="G24" s="31"/>
      <c r="H24" s="31"/>
      <c r="I24" s="31"/>
      <c r="J24" s="31"/>
      <c r="K24" s="31"/>
    </row>
    <row r="25" spans="1:11" ht="18.75" customHeight="1">
      <c r="A25" s="27"/>
      <c r="B25" s="27"/>
      <c r="C25" s="27" t="s">
        <v>10</v>
      </c>
      <c r="D25" s="27" t="s">
        <v>6</v>
      </c>
      <c r="E25" s="27"/>
      <c r="F25" s="27"/>
      <c r="G25" s="42"/>
      <c r="H25" s="43"/>
      <c r="I25" s="44"/>
      <c r="J25" s="48"/>
      <c r="K25" s="27"/>
    </row>
    <row r="26" spans="1:11" ht="9" customHeight="1">
      <c r="A26" s="27"/>
      <c r="B26" s="27"/>
      <c r="C26" s="28"/>
      <c r="D26" s="22" t="s">
        <v>11</v>
      </c>
      <c r="E26" s="22" t="s">
        <v>8</v>
      </c>
      <c r="F26" s="22" t="s">
        <v>9</v>
      </c>
      <c r="G26" s="45"/>
      <c r="H26" s="46"/>
      <c r="I26" s="47"/>
      <c r="J26" s="49"/>
      <c r="K26" s="28"/>
    </row>
    <row r="27" spans="1:12" ht="18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24">
        <v>7</v>
      </c>
      <c r="H27" s="24">
        <v>8</v>
      </c>
      <c r="I27" s="24">
        <v>4</v>
      </c>
      <c r="J27" s="24">
        <v>5</v>
      </c>
      <c r="K27" s="24">
        <v>6</v>
      </c>
      <c r="L27" s="8"/>
    </row>
    <row r="28" spans="1:12" ht="42.75" customHeight="1">
      <c r="A28" s="16">
        <v>712100</v>
      </c>
      <c r="B28" s="15" t="s">
        <v>18</v>
      </c>
      <c r="C28" s="21" t="s">
        <v>31</v>
      </c>
      <c r="D28" s="16"/>
      <c r="E28" s="16"/>
      <c r="F28" s="16"/>
      <c r="G28" s="16"/>
      <c r="H28" s="16"/>
      <c r="I28" s="16"/>
      <c r="J28" s="23">
        <v>1500</v>
      </c>
      <c r="K28" s="16"/>
      <c r="L28" s="8"/>
    </row>
    <row r="29" spans="1:12" s="5" customFormat="1" ht="18.75">
      <c r="A29" s="53">
        <v>712100</v>
      </c>
      <c r="B29" s="53" t="s">
        <v>12</v>
      </c>
      <c r="C29" s="54"/>
      <c r="D29" s="54"/>
      <c r="E29" s="54"/>
      <c r="F29" s="54"/>
      <c r="G29" s="54"/>
      <c r="H29" s="54"/>
      <c r="I29" s="56">
        <f>I28</f>
        <v>0</v>
      </c>
      <c r="J29" s="56">
        <f>J28</f>
        <v>1500</v>
      </c>
      <c r="K29" s="56">
        <f>K28</f>
        <v>0</v>
      </c>
      <c r="L29" s="9"/>
    </row>
    <row r="30" spans="1:12" s="11" customFormat="1" ht="18.75">
      <c r="A30" s="57" t="s">
        <v>15</v>
      </c>
      <c r="B30" s="57"/>
      <c r="C30" s="57"/>
      <c r="D30" s="58"/>
      <c r="E30" s="58"/>
      <c r="F30" s="58"/>
      <c r="G30" s="58"/>
      <c r="H30" s="58"/>
      <c r="I30" s="59">
        <f>I28</f>
        <v>0</v>
      </c>
      <c r="J30" s="59">
        <f>J28</f>
        <v>1500</v>
      </c>
      <c r="K30" s="59">
        <f>K28</f>
        <v>0</v>
      </c>
      <c r="L30" s="10"/>
    </row>
    <row r="31" spans="1:11" s="12" customFormat="1" ht="20.25">
      <c r="A31" s="54"/>
      <c r="B31" s="60" t="s">
        <v>2</v>
      </c>
      <c r="C31" s="54"/>
      <c r="D31" s="58"/>
      <c r="E31" s="58"/>
      <c r="F31" s="58"/>
      <c r="G31" s="58"/>
      <c r="H31" s="58"/>
      <c r="I31" s="59">
        <f>I30+I23</f>
        <v>2100</v>
      </c>
      <c r="J31" s="59">
        <f>J30+J23</f>
        <v>1790</v>
      </c>
      <c r="K31" s="59">
        <f>K30+K23</f>
        <v>100</v>
      </c>
    </row>
    <row r="32" spans="1:11" s="12" customFormat="1" ht="37.5" customHeight="1">
      <c r="A32" s="61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4" ht="18.75">
      <c r="D34" s="13"/>
    </row>
    <row r="35" spans="2:8" ht="18.75">
      <c r="B35" s="2"/>
      <c r="C35" s="2"/>
      <c r="D35" s="2"/>
      <c r="E35" s="2"/>
      <c r="F35" s="2"/>
      <c r="G35" s="2"/>
      <c r="H35" s="14" t="s">
        <v>17</v>
      </c>
    </row>
    <row r="36" ht="18.75">
      <c r="D36" s="13"/>
    </row>
  </sheetData>
  <sheetProtection/>
  <mergeCells count="21">
    <mergeCell ref="B5:B7"/>
    <mergeCell ref="K25:K26"/>
    <mergeCell ref="C6:C7"/>
    <mergeCell ref="D25:F25"/>
    <mergeCell ref="A3:K3"/>
    <mergeCell ref="J6:J7"/>
    <mergeCell ref="G6:I7"/>
    <mergeCell ref="G25:I26"/>
    <mergeCell ref="J25:J26"/>
    <mergeCell ref="A4:I4"/>
    <mergeCell ref="A5:A7"/>
    <mergeCell ref="C25:C26"/>
    <mergeCell ref="C5:K5"/>
    <mergeCell ref="A32:K32"/>
    <mergeCell ref="D6:F6"/>
    <mergeCell ref="K6:K7"/>
    <mergeCell ref="A30:C30"/>
    <mergeCell ref="A23:C23"/>
    <mergeCell ref="A24:A26"/>
    <mergeCell ref="B24:B26"/>
    <mergeCell ref="C24:K24"/>
  </mergeCells>
  <printOptions/>
  <pageMargins left="0.1968503937007874" right="0.1968503937007874" top="0.31496062992125984" bottom="0.2755905511811024" header="0" footer="0"/>
  <pageSetup horizontalDpi="600" verticalDpi="600" orientation="landscape" paperSize="9" scale="59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</dc:creator>
  <cp:keywords/>
  <dc:description/>
  <cp:lastModifiedBy>User56a</cp:lastModifiedBy>
  <cp:lastPrinted>2019-12-03T10:44:06Z</cp:lastPrinted>
  <dcterms:created xsi:type="dcterms:W3CDTF">2010-07-29T13:55:37Z</dcterms:created>
  <dcterms:modified xsi:type="dcterms:W3CDTF">2019-12-19T07:23:56Z</dcterms:modified>
  <cp:category/>
  <cp:version/>
  <cp:contentType/>
  <cp:contentStatus/>
</cp:coreProperties>
</file>