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<sst xmlns="http://schemas.openxmlformats.org/spreadsheetml/2006/main" count="131" uniqueCount="92">
  <si>
    <t>ЗАТВЕРДЖЕНО</t>
  </si>
  <si>
    <t>ЗАТВЕРДЖЕНО:</t>
  </si>
  <si>
    <t>Наказ</t>
  </si>
  <si>
    <t>ПАСПОРТ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</si>
  <si>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</si>
  <si>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</si>
  <si>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</si>
  <si>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</si>
  <si>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</si>
  <si>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</si>
  <si>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</si>
  <si>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Організація та проведення громадських робіт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</si>
  <si>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</si>
  <si>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</si>
  <si>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</si>
  <si>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</si>
  <si>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</si>
  <si>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</si>
  <si>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</si>
  <si>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</si>
  <si>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</si>
  <si>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</si>
  <si>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</si>
  <si>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</si>
  <si>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</si>
  <si>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</si>
  <si>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</si>
  <si>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</si>
  <si>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</si>
  <si>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</si>
  <si>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</si>
  <si>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</si>
  <si>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</si>
  <si>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</si>
  <si>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</si>
  <si>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Міська програма "Соціальний захист на 2017-2019 роки"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</si>
  <si>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</si>
  <si>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</si>
  <si>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</si>
  <si>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</si>
  <si>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</si>
  <si>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</si>
  <si>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видатків на проведення громадських робіт</t>
  </si>
  <si>
    <t>тис.грн</t>
  </si>
  <si>
    <t>звітність установ</t>
  </si>
  <si>
    <t>продукту</t>
  </si>
  <si>
    <t>осіб</t>
  </si>
  <si>
    <t>ефективності</t>
  </si>
  <si>
    <t>грн</t>
  </si>
  <si>
    <t>розрахунок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</si>
  <si>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</si>
  <si>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</si>
  <si>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</si>
  <si>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</si>
  <si>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</si>
  <si>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</si>
  <si>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</si>
  <si>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</si>
  <si>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</si>
  <si>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</si>
  <si>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</si>
  <si>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</si>
  <si>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</si>
  <si>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</si>
  <si>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Кількість працівників</t>
  </si>
  <si>
    <t xml:space="preserve"> Закон України "Про зайнятість населення " від 05.07.2012 № 5067-VI;</t>
  </si>
  <si>
    <t xml:space="preserve"> Міська програма "Соціальний захист" на 2017-2019 роки, затверджена рішенням Миколаївської міської ради від 23.12.2016 р. №13/10;</t>
  </si>
  <si>
    <t xml:space="preserve"> Конституція України (Закон від 28.06.1996 № 254/96-ВР) ;</t>
  </si>
  <si>
    <t>Бюджетний кодекс України (Закон від 08.07.2010 №2456-VI із змінами та  доповненнями);</t>
  </si>
  <si>
    <t>Забезпечення організації та проведення робіт</t>
  </si>
  <si>
    <t>середні витрати на одного працівника</t>
  </si>
  <si>
    <t>-</t>
  </si>
  <si>
    <r>
      <rPr>
        <u val="single"/>
        <sz val="8"/>
        <rFont val="Arial"/>
        <family val="2"/>
      </rPr>
      <t>Забезпечення організації та проведення робіт</t>
    </r>
    <r>
      <rPr>
        <sz val="8"/>
        <rFont val="Arial"/>
        <family val="2"/>
      </rPr>
      <t>.</t>
    </r>
  </si>
  <si>
    <t>0813210</t>
  </si>
  <si>
    <t>Закон Україн від 07.12.2017р. №2246 - VІІІ  "Про Державний бюджет України на 2018 рік"</t>
  </si>
  <si>
    <t>бюджетної програми місцевого бюджету на 2018 рік</t>
  </si>
  <si>
    <t xml:space="preserve"> Рішення Миколаївської міської ради від 21.12.2017 р. №32/17 "Про міський бюджет міста Миколаєва на 2018 рік"</t>
  </si>
  <si>
    <t>0800000</t>
  </si>
  <si>
    <t>0810000</t>
  </si>
  <si>
    <t xml:space="preserve">договора з центрами зайнятості </t>
  </si>
  <si>
    <t>Обсяг бюджетних призначень/бюджетних асигнувань  -   643,169 тис.гривень, у тому числі загального фонду -  643,169 тис.гривень.</t>
  </si>
  <si>
    <t>Директор департаменту</t>
  </si>
  <si>
    <t>С.М.Василенко</t>
  </si>
  <si>
    <t>В.Є. Святелик</t>
  </si>
  <si>
    <t>Директор департаменту фінансів Миколаївської міської ради</t>
  </si>
  <si>
    <t>Наказ/розпорядний документ</t>
  </si>
  <si>
    <t>Департамент праці та соціального захисту населення Миколаївської міської рпди.</t>
  </si>
  <si>
    <r>
      <t xml:space="preserve">Департаменту фінансів Миколаївської міської ради </t>
    </r>
    <r>
      <rPr>
        <u val="single"/>
        <sz val="8"/>
        <rFont val="Arial"/>
        <family val="2"/>
      </rPr>
      <t xml:space="preserve">13.02.2018 року </t>
    </r>
    <r>
      <rPr>
        <sz val="8"/>
        <rFont val="Arial"/>
        <family val="2"/>
      </rPr>
      <t>№19/11 ( у редакції 
 наказу департаменту праці та соціального захисту населення Миколаївської міської ради та департаменту фінансів Миколаївської міської ради від _13.1</t>
    </r>
    <r>
      <rPr>
        <u val="single"/>
        <sz val="8"/>
        <rFont val="Arial"/>
        <family val="2"/>
      </rPr>
      <t>1.2018 р</t>
    </r>
    <r>
      <rPr>
        <sz val="8"/>
        <rFont val="Arial"/>
        <family val="2"/>
      </rPr>
      <t xml:space="preserve">. №_138/141_ </t>
    </r>
  </si>
  <si>
    <t>Наказ Міністерства фінансів України 26 серпня 2014 року № 836</t>
  </si>
  <si>
    <t xml:space="preserve"> Рішення Миколаївської міської ради від 09.11.2018 р. № 46/5 "Про внесення змін до рішення міської ради від 21.12.2017 32/17 "Про міський бюджет міста Миколаєва на 2018 рік"</t>
  </si>
  <si>
    <t>Організація та проведення громадських робіт.</t>
  </si>
  <si>
    <t>1.1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</si>
</sst>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    &quot;"/>
    <numFmt numFmtId="165" formatCode="0.000"/>
    <numFmt numFmtId="166" formatCode="_-* #,##0\ _₽_-;\-* #,##0\ _₽_-;_-* &quot;-&quot;??\ _₽_-;_-@_-"/>
  </numFmts>
  <fonts count="45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7" fillId="0" borderId="11" xfId="0" applyFont="1" applyBorder="1" applyAlignment="1">
      <alignment horizontal="left"/>
    </xf>
    <xf numFmtId="1" fontId="7" fillId="0" borderId="11" xfId="0" applyNumberFormat="1" applyFont="1" applyBorder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1" fontId="0" fillId="0" borderId="15" xfId="0" applyNumberForma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" fontId="0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left" wrapText="1"/>
    </xf>
    <xf numFmtId="49" fontId="0" fillId="0" borderId="12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" fontId="7" fillId="0" borderId="18" xfId="0" applyNumberFormat="1" applyFont="1" applyBorder="1" applyAlignment="1">
      <alignment horizontal="center"/>
    </xf>
    <xf numFmtId="0" fontId="7" fillId="0" borderId="12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0" fillId="0" borderId="10" xfId="0" applyBorder="1" applyAlignment="1">
      <alignment horizontal="center" vertical="top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1" fontId="7" fillId="0" borderId="22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166" fontId="0" fillId="0" borderId="12" xfId="58" applyNumberFormat="1" applyFont="1" applyBorder="1" applyAlignment="1">
      <alignment horizontal="right" vertical="center" wrapText="1"/>
    </xf>
    <xf numFmtId="43" fontId="0" fillId="0" borderId="12" xfId="58" applyFont="1" applyBorder="1" applyAlignment="1">
      <alignment horizontal="right" vertical="center" wrapText="1"/>
    </xf>
    <xf numFmtId="165" fontId="0" fillId="0" borderId="12" xfId="0" applyNumberFormat="1" applyFont="1" applyBorder="1" applyAlignment="1">
      <alignment horizontal="righ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 wrapText="1"/>
    </xf>
    <xf numFmtId="165" fontId="7" fillId="0" borderId="12" xfId="0" applyNumberFormat="1" applyFont="1" applyBorder="1" applyAlignment="1">
      <alignment horizontal="right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65" fontId="7" fillId="33" borderId="15" xfId="0" applyNumberFormat="1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right" vertical="center" wrapText="1"/>
    </xf>
    <xf numFmtId="165" fontId="7" fillId="33" borderId="12" xfId="0" applyNumberFormat="1" applyFont="1" applyFill="1" applyBorder="1" applyAlignment="1">
      <alignment horizontal="right" vertical="center" wrapText="1"/>
    </xf>
    <xf numFmtId="0" fontId="7" fillId="0" borderId="32" xfId="0" applyFont="1" applyBorder="1" applyAlignment="1">
      <alignment horizontal="center" vertical="center"/>
    </xf>
    <xf numFmtId="165" fontId="0" fillId="33" borderId="15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right" vertical="center" wrapText="1"/>
    </xf>
    <xf numFmtId="165" fontId="0" fillId="33" borderId="12" xfId="0" applyNumberFormat="1" applyFill="1" applyBorder="1" applyAlignment="1">
      <alignment horizontal="righ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22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0" xfId="0" applyNumberFormat="1" applyFont="1" applyAlignment="1">
      <alignment horizontal="left" wrapText="1"/>
    </xf>
    <xf numFmtId="164" fontId="7" fillId="0" borderId="33" xfId="0" applyNumberFormat="1" applyFont="1" applyBorder="1" applyAlignment="1">
      <alignment horizontal="center" wrapText="1"/>
    </xf>
    <xf numFmtId="0" fontId="7" fillId="0" borderId="33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35" xfId="0" applyFont="1" applyBorder="1" applyAlignment="1">
      <alignment horizontal="left" wrapText="1"/>
    </xf>
    <xf numFmtId="1" fontId="7" fillId="0" borderId="36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/>
    </xf>
    <xf numFmtId="1" fontId="7" fillId="0" borderId="38" xfId="0" applyNumberFormat="1" applyFont="1" applyBorder="1" applyAlignment="1">
      <alignment horizontal="left"/>
    </xf>
    <xf numFmtId="1" fontId="7" fillId="0" borderId="39" xfId="0" applyNumberFormat="1" applyFont="1" applyBorder="1" applyAlignment="1">
      <alignment horizontal="left"/>
    </xf>
    <xf numFmtId="1" fontId="7" fillId="0" borderId="36" xfId="0" applyNumberFormat="1" applyFont="1" applyBorder="1" applyAlignment="1">
      <alignment horizontal="left"/>
    </xf>
    <xf numFmtId="1" fontId="7" fillId="0" borderId="40" xfId="0" applyNumberFormat="1" applyFont="1" applyBorder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1" fontId="7" fillId="0" borderId="43" xfId="0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left"/>
    </xf>
    <xf numFmtId="49" fontId="0" fillId="0" borderId="45" xfId="0" applyNumberFormat="1" applyFon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1" fontId="7" fillId="0" borderId="4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88"/>
  <sheetViews>
    <sheetView tabSelected="1" view="pageBreakPreview" zoomScaleSheetLayoutView="100" zoomScalePageLayoutView="0" workbookViewId="0" topLeftCell="A1">
      <selection activeCell="B24" sqref="B24:Q24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7" width="11.66015625" style="1" customWidth="1"/>
  </cols>
  <sheetData>
    <row r="1" spans="13:17" s="1" customFormat="1" ht="10.5" customHeight="1">
      <c r="M1" s="105" t="s">
        <v>0</v>
      </c>
      <c r="N1" s="105"/>
      <c r="O1" s="105"/>
      <c r="P1" s="105"/>
      <c r="Q1" s="105"/>
    </row>
    <row r="2" spans="13:17" s="1" customFormat="1" ht="12.75" customHeight="1">
      <c r="M2" s="105" t="s">
        <v>88</v>
      </c>
      <c r="N2" s="105"/>
      <c r="O2" s="105"/>
      <c r="P2" s="105"/>
      <c r="Q2" s="105"/>
    </row>
    <row r="3" s="1" customFormat="1" ht="12.75" customHeight="1"/>
    <row r="4" s="1" customFormat="1" ht="12.75" customHeight="1">
      <c r="M4" s="2" t="s">
        <v>1</v>
      </c>
    </row>
    <row r="5" spans="13:17" ht="12.75" customHeight="1">
      <c r="M5" s="102" t="s">
        <v>85</v>
      </c>
      <c r="N5" s="102"/>
      <c r="O5" s="102"/>
      <c r="P5" s="102"/>
      <c r="Q5" s="102"/>
    </row>
    <row r="6" spans="13:17" ht="24" customHeight="1">
      <c r="M6" s="108" t="s">
        <v>86</v>
      </c>
      <c r="N6" s="108"/>
      <c r="O6" s="108"/>
      <c r="P6" s="108"/>
      <c r="Q6" s="108"/>
    </row>
    <row r="7" spans="13:17" ht="17.25" customHeight="1">
      <c r="M7" s="106" t="s">
        <v>2</v>
      </c>
      <c r="N7" s="106"/>
      <c r="O7" s="106"/>
      <c r="P7" s="106"/>
      <c r="Q7" s="106"/>
    </row>
    <row r="8" spans="13:17" ht="57" customHeight="1">
      <c r="M8" s="107" t="s">
        <v>87</v>
      </c>
      <c r="N8" s="107"/>
      <c r="O8" s="107"/>
      <c r="P8" s="107"/>
      <c r="Q8" s="107"/>
    </row>
    <row r="10" spans="1:17" ht="15.75" customHeight="1">
      <c r="A10" s="103" t="s">
        <v>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</row>
    <row r="11" spans="1:17" ht="15.75" customHeight="1">
      <c r="A11" s="104" t="s">
        <v>75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5" spans="1:17" ht="10.5" customHeight="1">
      <c r="A15" s="3" t="s">
        <v>4</v>
      </c>
      <c r="B15" s="97" t="s">
        <v>77</v>
      </c>
      <c r="C15" s="97"/>
      <c r="E15" s="99" t="s">
        <v>5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2:17" ht="10.5" customHeight="1">
      <c r="B16" s="36" t="s">
        <v>6</v>
      </c>
      <c r="C16" s="36"/>
      <c r="E16" s="100" t="s">
        <v>7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8" spans="1:17" ht="10.5" customHeight="1">
      <c r="A18" s="3" t="s">
        <v>8</v>
      </c>
      <c r="B18" s="97" t="s">
        <v>78</v>
      </c>
      <c r="C18" s="97"/>
      <c r="E18" s="99" t="s">
        <v>5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2:17" ht="10.5" customHeight="1">
      <c r="B19" s="36" t="s">
        <v>6</v>
      </c>
      <c r="C19" s="36"/>
      <c r="E19" s="100" t="s">
        <v>9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1" spans="1:17" ht="10.5" customHeight="1">
      <c r="A21" s="3" t="s">
        <v>10</v>
      </c>
      <c r="B21" s="97" t="s">
        <v>73</v>
      </c>
      <c r="C21" s="97"/>
      <c r="E21" s="98">
        <v>1050</v>
      </c>
      <c r="F21" s="98"/>
      <c r="H21" s="99" t="s">
        <v>11</v>
      </c>
      <c r="I21" s="99"/>
      <c r="J21" s="99"/>
      <c r="K21" s="99"/>
      <c r="L21" s="99"/>
      <c r="M21" s="99"/>
      <c r="N21" s="99"/>
      <c r="O21" s="99"/>
      <c r="P21" s="99"/>
      <c r="Q21" s="99"/>
    </row>
    <row r="22" spans="2:17" ht="10.5" customHeight="1">
      <c r="B22" s="36" t="s">
        <v>6</v>
      </c>
      <c r="C22" s="36"/>
      <c r="E22" s="5" t="s">
        <v>12</v>
      </c>
      <c r="F22" s="6" t="s">
        <v>13</v>
      </c>
      <c r="H22" s="100" t="s">
        <v>14</v>
      </c>
      <c r="I22" s="100"/>
      <c r="J22" s="100"/>
      <c r="K22" s="100"/>
      <c r="L22" s="100"/>
      <c r="M22" s="100"/>
      <c r="N22" s="100"/>
      <c r="O22" s="100"/>
      <c r="P22" s="100"/>
      <c r="Q22" s="100"/>
    </row>
    <row r="23" ht="7.5" customHeight="1"/>
    <row r="24" spans="1:17" ht="10.5" customHeight="1">
      <c r="A24" s="3" t="s">
        <v>15</v>
      </c>
      <c r="B24" s="101" t="s">
        <v>80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ht="6" customHeight="1"/>
    <row r="26" spans="1:17" ht="10.5" customHeight="1">
      <c r="A26" s="7" t="s">
        <v>16</v>
      </c>
      <c r="B26" s="89" t="s">
        <v>17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7" ht="5.25" customHeight="1"/>
    <row r="28" spans="1:17" ht="9" customHeight="1">
      <c r="A28" s="26" t="s">
        <v>71</v>
      </c>
      <c r="B28" s="87" t="s">
        <v>67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ht="10.5" customHeight="1">
      <c r="A29" s="26" t="s">
        <v>71</v>
      </c>
      <c r="B29" s="87" t="s">
        <v>68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7" ht="10.5" customHeight="1">
      <c r="A30" s="26" t="s">
        <v>71</v>
      </c>
      <c r="B30" s="88" t="s">
        <v>74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7" ht="10.5" customHeight="1">
      <c r="A31" s="26" t="s">
        <v>71</v>
      </c>
      <c r="B31" s="87" t="s">
        <v>65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10.5" customHeight="1">
      <c r="A32" s="26" t="s">
        <v>71</v>
      </c>
      <c r="B32" s="87" t="s">
        <v>66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ht="11.25" customHeight="1">
      <c r="A33" s="26" t="s">
        <v>71</v>
      </c>
      <c r="B33" s="30" t="s">
        <v>76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0.5" customHeight="1">
      <c r="A34" s="26" t="s">
        <v>71</v>
      </c>
      <c r="B34" s="107" t="s">
        <v>89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ht="10.5" customHeight="1">
      <c r="A35" s="3" t="s">
        <v>18</v>
      </c>
      <c r="B35" s="90" t="s">
        <v>19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  <row r="36" spans="1:17" ht="10.5" customHeight="1">
      <c r="A36" s="27"/>
      <c r="B36" s="91" t="s">
        <v>72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ht="6.75" customHeight="1"/>
    <row r="38" spans="1:2" ht="10.5" customHeight="1">
      <c r="A38" s="3" t="s">
        <v>20</v>
      </c>
      <c r="B38" s="3" t="s">
        <v>21</v>
      </c>
    </row>
    <row r="39" spans="1:17" ht="10.5" customHeight="1">
      <c r="A39" s="93" t="s">
        <v>22</v>
      </c>
      <c r="B39" s="93"/>
      <c r="C39" s="9" t="s">
        <v>23</v>
      </c>
      <c r="D39" s="9" t="s">
        <v>24</v>
      </c>
      <c r="E39" s="94" t="s">
        <v>25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1" spans="1:17" ht="10.5" customHeight="1">
      <c r="A41" s="3" t="s">
        <v>26</v>
      </c>
      <c r="Q41" s="3" t="s">
        <v>27</v>
      </c>
    </row>
    <row r="42" spans="1:17" ht="10.5" customHeight="1">
      <c r="A42" s="84" t="s">
        <v>22</v>
      </c>
      <c r="B42" s="84"/>
      <c r="C42" s="85" t="s">
        <v>23</v>
      </c>
      <c r="D42" s="85" t="s">
        <v>24</v>
      </c>
      <c r="E42" s="52" t="s">
        <v>28</v>
      </c>
      <c r="F42" s="52"/>
      <c r="G42" s="52"/>
      <c r="H42" s="52"/>
      <c r="I42" s="52"/>
      <c r="J42" s="52"/>
      <c r="K42" s="52"/>
      <c r="L42" s="52" t="s">
        <v>29</v>
      </c>
      <c r="M42" s="52"/>
      <c r="N42" s="52" t="s">
        <v>30</v>
      </c>
      <c r="O42" s="52"/>
      <c r="P42" s="95" t="s">
        <v>31</v>
      </c>
      <c r="Q42" s="95"/>
    </row>
    <row r="43" spans="1:17" ht="10.5" customHeight="1" thickBot="1">
      <c r="A43" s="116"/>
      <c r="B43" s="117"/>
      <c r="C43" s="86"/>
      <c r="D43" s="86"/>
      <c r="E43" s="38"/>
      <c r="F43" s="51"/>
      <c r="G43" s="51"/>
      <c r="H43" s="51"/>
      <c r="I43" s="51"/>
      <c r="J43" s="51"/>
      <c r="K43" s="51"/>
      <c r="L43" s="38"/>
      <c r="M43" s="51"/>
      <c r="N43" s="38"/>
      <c r="O43" s="51"/>
      <c r="P43" s="86"/>
      <c r="Q43" s="96"/>
    </row>
    <row r="44" spans="1:17" ht="10.5" customHeight="1" thickBot="1">
      <c r="A44" s="118">
        <v>1</v>
      </c>
      <c r="B44" s="119"/>
      <c r="C44" s="115">
        <v>2</v>
      </c>
      <c r="D44" s="10">
        <v>3</v>
      </c>
      <c r="E44" s="74">
        <v>4</v>
      </c>
      <c r="F44" s="74"/>
      <c r="G44" s="74"/>
      <c r="H44" s="74"/>
      <c r="I44" s="74"/>
      <c r="J44" s="74"/>
      <c r="K44" s="74"/>
      <c r="L44" s="74">
        <v>5</v>
      </c>
      <c r="M44" s="74"/>
      <c r="N44" s="74">
        <v>6</v>
      </c>
      <c r="O44" s="74"/>
      <c r="P44" s="32">
        <v>7</v>
      </c>
      <c r="Q44" s="32"/>
    </row>
    <row r="45" spans="1:17" ht="10.5" customHeight="1">
      <c r="A45" s="123">
        <v>1</v>
      </c>
      <c r="B45" s="123"/>
      <c r="C45" s="120" t="s">
        <v>73</v>
      </c>
      <c r="D45" s="110">
        <v>1050</v>
      </c>
      <c r="E45" s="112" t="s">
        <v>90</v>
      </c>
      <c r="F45" s="113"/>
      <c r="G45" s="113"/>
      <c r="H45" s="113"/>
      <c r="I45" s="113"/>
      <c r="J45" s="113"/>
      <c r="K45" s="114"/>
      <c r="L45" s="81">
        <v>643.169</v>
      </c>
      <c r="M45" s="81"/>
      <c r="N45" s="111"/>
      <c r="O45" s="109"/>
      <c r="P45" s="81">
        <v>643.169</v>
      </c>
      <c r="Q45" s="81"/>
    </row>
    <row r="46" spans="1:17" ht="10.5" customHeight="1">
      <c r="A46" s="121" t="s">
        <v>91</v>
      </c>
      <c r="B46" s="122"/>
      <c r="C46" s="28" t="s">
        <v>73</v>
      </c>
      <c r="D46" s="11">
        <v>1050</v>
      </c>
      <c r="E46" s="44" t="s">
        <v>69</v>
      </c>
      <c r="F46" s="44"/>
      <c r="G46" s="44"/>
      <c r="H46" s="44"/>
      <c r="I46" s="44"/>
      <c r="J46" s="44"/>
      <c r="K46" s="44"/>
      <c r="L46" s="81">
        <v>643.169</v>
      </c>
      <c r="M46" s="81"/>
      <c r="N46" s="82"/>
      <c r="O46" s="82"/>
      <c r="P46" s="83">
        <f>L46</f>
        <v>643.169</v>
      </c>
      <c r="Q46" s="83"/>
    </row>
    <row r="47" spans="1:17" s="1" customFormat="1" ht="10.5" customHeight="1">
      <c r="A47" s="33" t="s">
        <v>32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77">
        <f>L46</f>
        <v>643.169</v>
      </c>
      <c r="M47" s="77"/>
      <c r="N47" s="78"/>
      <c r="O47" s="78"/>
      <c r="P47" s="79">
        <f>L47</f>
        <v>643.169</v>
      </c>
      <c r="Q47" s="79"/>
    </row>
    <row r="49" spans="1:17" ht="10.5" customHeight="1">
      <c r="A49" s="3" t="s">
        <v>33</v>
      </c>
      <c r="Q49" s="3" t="s">
        <v>27</v>
      </c>
    </row>
    <row r="50" spans="1:17" ht="21.75" customHeight="1">
      <c r="A50" s="49" t="s">
        <v>34</v>
      </c>
      <c r="B50" s="49"/>
      <c r="C50" s="49"/>
      <c r="D50" s="49"/>
      <c r="E50" s="49"/>
      <c r="F50" s="49"/>
      <c r="G50" s="49"/>
      <c r="H50" s="49"/>
      <c r="I50" s="49"/>
      <c r="J50" s="49"/>
      <c r="K50" s="13" t="s">
        <v>23</v>
      </c>
      <c r="L50" s="55" t="s">
        <v>29</v>
      </c>
      <c r="M50" s="55"/>
      <c r="N50" s="55" t="s">
        <v>30</v>
      </c>
      <c r="O50" s="55"/>
      <c r="P50" s="80" t="s">
        <v>31</v>
      </c>
      <c r="Q50" s="80"/>
    </row>
    <row r="51" spans="1:17" ht="10.5" customHeight="1">
      <c r="A51" s="73">
        <v>1</v>
      </c>
      <c r="B51" s="73"/>
      <c r="C51" s="73"/>
      <c r="D51" s="73"/>
      <c r="E51" s="73"/>
      <c r="F51" s="73"/>
      <c r="G51" s="73"/>
      <c r="H51" s="73"/>
      <c r="I51" s="73"/>
      <c r="J51" s="73"/>
      <c r="K51" s="10">
        <v>2</v>
      </c>
      <c r="L51" s="74">
        <v>3</v>
      </c>
      <c r="M51" s="74"/>
      <c r="N51" s="74">
        <v>4</v>
      </c>
      <c r="O51" s="74"/>
      <c r="P51" s="32">
        <v>5</v>
      </c>
      <c r="Q51" s="32"/>
    </row>
    <row r="52" spans="1:17" ht="10.5" customHeight="1">
      <c r="A52" s="44" t="s">
        <v>35</v>
      </c>
      <c r="B52" s="44"/>
      <c r="C52" s="44"/>
      <c r="D52" s="44"/>
      <c r="E52" s="44"/>
      <c r="F52" s="44"/>
      <c r="G52" s="44"/>
      <c r="H52" s="44"/>
      <c r="I52" s="44"/>
      <c r="J52" s="44"/>
      <c r="K52" s="14">
        <v>813210</v>
      </c>
      <c r="L52" s="75">
        <f>L46</f>
        <v>643.169</v>
      </c>
      <c r="M52" s="75"/>
      <c r="N52" s="76"/>
      <c r="O52" s="76"/>
      <c r="P52" s="75">
        <f>P46</f>
        <v>643.169</v>
      </c>
      <c r="Q52" s="75"/>
    </row>
    <row r="53" spans="1:17" ht="10.5" customHeight="1">
      <c r="A53" s="58" t="s">
        <v>32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9">
        <f>L52</f>
        <v>643.169</v>
      </c>
      <c r="M53" s="59"/>
      <c r="N53" s="58"/>
      <c r="O53" s="58"/>
      <c r="P53" s="59">
        <f>P52</f>
        <v>643.169</v>
      </c>
      <c r="Q53" s="59"/>
    </row>
    <row r="55" ht="10.5" customHeight="1">
      <c r="A55" s="3" t="s">
        <v>36</v>
      </c>
    </row>
    <row r="56" spans="1:17" ht="12" customHeight="1">
      <c r="A56" s="60" t="s">
        <v>22</v>
      </c>
      <c r="B56" s="60"/>
      <c r="C56" s="63" t="s">
        <v>23</v>
      </c>
      <c r="D56" s="65" t="s">
        <v>37</v>
      </c>
      <c r="E56" s="65"/>
      <c r="F56" s="65"/>
      <c r="G56" s="65"/>
      <c r="H56" s="65"/>
      <c r="I56" s="65"/>
      <c r="J56" s="65"/>
      <c r="K56" s="65"/>
      <c r="L56" s="68" t="s">
        <v>38</v>
      </c>
      <c r="M56" s="68" t="s">
        <v>39</v>
      </c>
      <c r="N56" s="68"/>
      <c r="O56" s="68"/>
      <c r="P56" s="70" t="s">
        <v>40</v>
      </c>
      <c r="Q56" s="70"/>
    </row>
    <row r="57" spans="1:17" ht="12" customHeight="1">
      <c r="A57" s="61"/>
      <c r="B57" s="62"/>
      <c r="C57" s="64"/>
      <c r="D57" s="66"/>
      <c r="E57" s="67"/>
      <c r="F57" s="67"/>
      <c r="G57" s="67"/>
      <c r="H57" s="67"/>
      <c r="I57" s="67"/>
      <c r="J57" s="67"/>
      <c r="K57" s="67"/>
      <c r="L57" s="69"/>
      <c r="M57" s="66"/>
      <c r="N57" s="67"/>
      <c r="O57" s="62"/>
      <c r="P57" s="71"/>
      <c r="Q57" s="72"/>
    </row>
    <row r="58" spans="1:17" ht="10.5" customHeight="1">
      <c r="A58" s="42">
        <v>1</v>
      </c>
      <c r="B58" s="42"/>
      <c r="C58" s="10">
        <v>2</v>
      </c>
      <c r="D58" s="43">
        <v>3</v>
      </c>
      <c r="E58" s="43"/>
      <c r="F58" s="43"/>
      <c r="G58" s="43"/>
      <c r="H58" s="43"/>
      <c r="I58" s="43"/>
      <c r="J58" s="43"/>
      <c r="K58" s="43"/>
      <c r="L58" s="10">
        <v>4</v>
      </c>
      <c r="M58" s="43">
        <v>5</v>
      </c>
      <c r="N58" s="43"/>
      <c r="O58" s="43"/>
      <c r="P58" s="32">
        <v>6</v>
      </c>
      <c r="Q58" s="32"/>
    </row>
    <row r="59" spans="1:17" s="16" customFormat="1" ht="10.5" customHeight="1">
      <c r="A59" s="57">
        <v>1</v>
      </c>
      <c r="B59" s="57"/>
      <c r="C59" s="28" t="s">
        <v>73</v>
      </c>
      <c r="D59" s="34" t="s">
        <v>69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 s="16" customFormat="1" ht="10.5" customHeight="1" hidden="1">
      <c r="A60" s="40" t="s">
        <v>41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</row>
    <row r="61" spans="1:17" s="16" customFormat="1" ht="10.5" customHeight="1" hidden="1">
      <c r="A61" s="17">
        <v>1</v>
      </c>
      <c r="B61" s="18"/>
      <c r="C61" s="19">
        <v>1513240</v>
      </c>
      <c r="D61" s="44" t="s">
        <v>42</v>
      </c>
      <c r="E61" s="44"/>
      <c r="F61" s="44"/>
      <c r="G61" s="44"/>
      <c r="H61" s="44"/>
      <c r="I61" s="44"/>
      <c r="J61" s="44"/>
      <c r="K61" s="44"/>
      <c r="L61" s="20" t="s">
        <v>43</v>
      </c>
      <c r="M61" s="45" t="s">
        <v>44</v>
      </c>
      <c r="N61" s="45"/>
      <c r="O61" s="45"/>
      <c r="P61" s="48">
        <v>550.62</v>
      </c>
      <c r="Q61" s="48"/>
    </row>
    <row r="62" spans="1:17" s="16" customFormat="1" ht="10.5" customHeight="1">
      <c r="A62" s="40" t="s">
        <v>45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s="16" customFormat="1" ht="25.5" customHeight="1">
      <c r="A63" s="17">
        <v>1</v>
      </c>
      <c r="B63" s="18"/>
      <c r="C63" s="28" t="s">
        <v>73</v>
      </c>
      <c r="D63" s="44" t="s">
        <v>64</v>
      </c>
      <c r="E63" s="44"/>
      <c r="F63" s="44"/>
      <c r="G63" s="44"/>
      <c r="H63" s="44"/>
      <c r="I63" s="44"/>
      <c r="J63" s="44"/>
      <c r="K63" s="44"/>
      <c r="L63" s="20" t="s">
        <v>46</v>
      </c>
      <c r="M63" s="45" t="s">
        <v>79</v>
      </c>
      <c r="N63" s="45"/>
      <c r="O63" s="45"/>
      <c r="P63" s="46">
        <f>378-47-37</f>
        <v>294</v>
      </c>
      <c r="Q63" s="46"/>
    </row>
    <row r="64" spans="1:17" s="16" customFormat="1" ht="10.5" customHeight="1">
      <c r="A64" s="40" t="s">
        <v>47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1:17" s="16" customFormat="1" ht="10.5" customHeight="1">
      <c r="A65" s="17">
        <v>1</v>
      </c>
      <c r="B65" s="18"/>
      <c r="C65" s="28" t="s">
        <v>73</v>
      </c>
      <c r="D65" s="44" t="s">
        <v>70</v>
      </c>
      <c r="E65" s="44"/>
      <c r="F65" s="44"/>
      <c r="G65" s="44"/>
      <c r="H65" s="44"/>
      <c r="I65" s="44"/>
      <c r="J65" s="44"/>
      <c r="K65" s="44"/>
      <c r="L65" s="20" t="s">
        <v>48</v>
      </c>
      <c r="M65" s="45" t="s">
        <v>49</v>
      </c>
      <c r="N65" s="45"/>
      <c r="O65" s="45"/>
      <c r="P65" s="47">
        <f>P53/P63*1000</f>
        <v>2187.6496598639455</v>
      </c>
      <c r="Q65" s="47"/>
    </row>
    <row r="68" spans="1:17" ht="10.5" customHeight="1">
      <c r="A68" s="3" t="s">
        <v>50</v>
      </c>
      <c r="Q68" s="3" t="s">
        <v>27</v>
      </c>
    </row>
    <row r="70" spans="1:17" ht="21.75" customHeight="1">
      <c r="A70" s="49" t="s">
        <v>51</v>
      </c>
      <c r="B70" s="49"/>
      <c r="C70" s="52" t="s">
        <v>52</v>
      </c>
      <c r="D70" s="52"/>
      <c r="E70" s="52"/>
      <c r="F70" s="53" t="s">
        <v>23</v>
      </c>
      <c r="G70" s="55" t="s">
        <v>53</v>
      </c>
      <c r="H70" s="55"/>
      <c r="I70" s="55"/>
      <c r="J70" s="56" t="s">
        <v>54</v>
      </c>
      <c r="K70" s="56"/>
      <c r="L70" s="56"/>
      <c r="M70" s="52" t="s">
        <v>55</v>
      </c>
      <c r="N70" s="52"/>
      <c r="O70" s="52"/>
      <c r="P70" s="37" t="s">
        <v>56</v>
      </c>
      <c r="Q70" s="37"/>
    </row>
    <row r="71" spans="1:17" ht="21.75" customHeight="1">
      <c r="A71" s="50"/>
      <c r="B71" s="51"/>
      <c r="C71" s="38"/>
      <c r="D71" s="51"/>
      <c r="E71" s="51"/>
      <c r="F71" s="54"/>
      <c r="G71" s="21" t="s">
        <v>29</v>
      </c>
      <c r="H71" s="21" t="s">
        <v>30</v>
      </c>
      <c r="I71" s="22" t="s">
        <v>31</v>
      </c>
      <c r="J71" s="21" t="s">
        <v>29</v>
      </c>
      <c r="K71" s="21" t="s">
        <v>30</v>
      </c>
      <c r="L71" s="22" t="s">
        <v>31</v>
      </c>
      <c r="M71" s="21" t="s">
        <v>29</v>
      </c>
      <c r="N71" s="21" t="s">
        <v>30</v>
      </c>
      <c r="O71" s="22" t="s">
        <v>31</v>
      </c>
      <c r="P71" s="38"/>
      <c r="Q71" s="39"/>
    </row>
    <row r="72" spans="1:17" ht="10.5" customHeight="1">
      <c r="A72" s="42">
        <v>1</v>
      </c>
      <c r="B72" s="42"/>
      <c r="C72" s="43">
        <v>2</v>
      </c>
      <c r="D72" s="43"/>
      <c r="E72" s="43"/>
      <c r="F72" s="10">
        <v>3</v>
      </c>
      <c r="G72" s="10">
        <v>4</v>
      </c>
      <c r="H72" s="10">
        <v>5</v>
      </c>
      <c r="I72" s="10">
        <v>6</v>
      </c>
      <c r="J72" s="10">
        <v>7</v>
      </c>
      <c r="K72" s="10">
        <v>8</v>
      </c>
      <c r="L72" s="10">
        <v>9</v>
      </c>
      <c r="M72" s="10">
        <v>10</v>
      </c>
      <c r="N72" s="10">
        <v>11</v>
      </c>
      <c r="O72" s="15">
        <v>12</v>
      </c>
      <c r="P72" s="32">
        <v>13</v>
      </c>
      <c r="Q72" s="32"/>
    </row>
    <row r="73" spans="1:17" ht="10.5" customHeight="1">
      <c r="A73" s="33" t="s">
        <v>57</v>
      </c>
      <c r="B73" s="33"/>
      <c r="C73" s="33"/>
      <c r="D73" s="33"/>
      <c r="E73" s="33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34"/>
      <c r="Q73" s="34"/>
    </row>
    <row r="75" ht="10.5" customHeight="1">
      <c r="A75" s="1" t="s">
        <v>58</v>
      </c>
    </row>
    <row r="76" ht="10.5" customHeight="1">
      <c r="A76" s="1" t="s">
        <v>59</v>
      </c>
    </row>
    <row r="77" ht="10.5" customHeight="1">
      <c r="A77" s="1" t="s">
        <v>60</v>
      </c>
    </row>
    <row r="79" spans="2:15" ht="12.75" customHeight="1">
      <c r="B79" s="35" t="s">
        <v>81</v>
      </c>
      <c r="C79" s="35"/>
      <c r="D79" s="35"/>
      <c r="E79" s="35"/>
      <c r="G79" s="8"/>
      <c r="N79" s="29" t="s">
        <v>82</v>
      </c>
      <c r="O79" s="29"/>
    </row>
    <row r="80" spans="7:15" ht="10.5" customHeight="1">
      <c r="G80" s="36" t="s">
        <v>61</v>
      </c>
      <c r="H80" s="36"/>
      <c r="I80" s="36"/>
      <c r="M80" s="4"/>
      <c r="N80" s="4" t="s">
        <v>62</v>
      </c>
      <c r="O80" s="4"/>
    </row>
    <row r="81" ht="12.75" customHeight="1">
      <c r="B81" s="23" t="s">
        <v>63</v>
      </c>
    </row>
    <row r="83" spans="2:15" ht="37.5" customHeight="1">
      <c r="B83" s="35" t="s">
        <v>84</v>
      </c>
      <c r="C83" s="35"/>
      <c r="D83" s="35"/>
      <c r="E83" s="35"/>
      <c r="G83" s="8"/>
      <c r="N83" s="29" t="s">
        <v>83</v>
      </c>
      <c r="O83" s="29"/>
    </row>
    <row r="84" spans="7:15" ht="10.5" customHeight="1">
      <c r="G84" s="36" t="s">
        <v>61</v>
      </c>
      <c r="H84" s="36"/>
      <c r="I84" s="36"/>
      <c r="M84" s="4"/>
      <c r="N84" s="4" t="s">
        <v>62</v>
      </c>
      <c r="O84" s="4"/>
    </row>
    <row r="87" spans="2:7" s="24" customFormat="1" ht="7.5" customHeight="1">
      <c r="B87" s="41"/>
      <c r="C87" s="41"/>
      <c r="D87" s="41"/>
      <c r="F87" s="41"/>
      <c r="G87" s="41"/>
    </row>
    <row r="88" spans="2:12" ht="10.5" customHeight="1">
      <c r="B88" s="25"/>
      <c r="C88" s="31"/>
      <c r="D88" s="31"/>
      <c r="E88" s="31"/>
      <c r="F88" s="31"/>
      <c r="G88" s="31"/>
      <c r="H88" s="31"/>
      <c r="I88" s="31"/>
      <c r="J88" s="31"/>
      <c r="K88" s="31"/>
      <c r="L88" s="31"/>
    </row>
  </sheetData>
  <sheetProtection/>
  <mergeCells count="121">
    <mergeCell ref="M1:Q1"/>
    <mergeCell ref="M2:Q2"/>
    <mergeCell ref="M6:Q6"/>
    <mergeCell ref="M7:Q7"/>
    <mergeCell ref="A45:B45"/>
    <mergeCell ref="E45:K45"/>
    <mergeCell ref="L45:M45"/>
    <mergeCell ref="N45:O45"/>
    <mergeCell ref="P45:Q45"/>
    <mergeCell ref="M5:Q5"/>
    <mergeCell ref="M8:Q8"/>
    <mergeCell ref="A10:Q10"/>
    <mergeCell ref="A11:Q11"/>
    <mergeCell ref="B15:C15"/>
    <mergeCell ref="E15:Q15"/>
    <mergeCell ref="B16:C16"/>
    <mergeCell ref="E16:Q16"/>
    <mergeCell ref="B18:C18"/>
    <mergeCell ref="E18:Q18"/>
    <mergeCell ref="B19:C19"/>
    <mergeCell ref="E19:Q19"/>
    <mergeCell ref="B21:C21"/>
    <mergeCell ref="E21:F21"/>
    <mergeCell ref="H21:Q21"/>
    <mergeCell ref="B22:C22"/>
    <mergeCell ref="H22:Q22"/>
    <mergeCell ref="B24:Q24"/>
    <mergeCell ref="N42:O43"/>
    <mergeCell ref="B26:Q26"/>
    <mergeCell ref="B28:Q28"/>
    <mergeCell ref="B35:Q35"/>
    <mergeCell ref="B36:Q36"/>
    <mergeCell ref="A39:B39"/>
    <mergeCell ref="E39:Q39"/>
    <mergeCell ref="P42:Q43"/>
    <mergeCell ref="B29:Q29"/>
    <mergeCell ref="B30:Q30"/>
    <mergeCell ref="B31:Q31"/>
    <mergeCell ref="B32:Q32"/>
    <mergeCell ref="B33:Q33"/>
    <mergeCell ref="B34:Q34"/>
    <mergeCell ref="A42:B43"/>
    <mergeCell ref="C42:C43"/>
    <mergeCell ref="D42:D43"/>
    <mergeCell ref="A44:B44"/>
    <mergeCell ref="E44:K44"/>
    <mergeCell ref="L44:M44"/>
    <mergeCell ref="E42:K43"/>
    <mergeCell ref="L42:M43"/>
    <mergeCell ref="N44:O44"/>
    <mergeCell ref="P44:Q44"/>
    <mergeCell ref="A46:B46"/>
    <mergeCell ref="E46:K46"/>
    <mergeCell ref="L46:M46"/>
    <mergeCell ref="N46:O46"/>
    <mergeCell ref="P46:Q46"/>
    <mergeCell ref="A47:K47"/>
    <mergeCell ref="L47:M47"/>
    <mergeCell ref="N47:O47"/>
    <mergeCell ref="P47:Q47"/>
    <mergeCell ref="A50:J50"/>
    <mergeCell ref="L50:M50"/>
    <mergeCell ref="N50:O50"/>
    <mergeCell ref="P50:Q50"/>
    <mergeCell ref="A51:J51"/>
    <mergeCell ref="L51:M51"/>
    <mergeCell ref="N51:O51"/>
    <mergeCell ref="P51:Q51"/>
    <mergeCell ref="A52:J52"/>
    <mergeCell ref="L52:M52"/>
    <mergeCell ref="N52:O52"/>
    <mergeCell ref="P52:Q52"/>
    <mergeCell ref="A53:K53"/>
    <mergeCell ref="L53:M53"/>
    <mergeCell ref="N53:O53"/>
    <mergeCell ref="P53:Q53"/>
    <mergeCell ref="A56:B57"/>
    <mergeCell ref="C56:C57"/>
    <mergeCell ref="D56:K57"/>
    <mergeCell ref="L56:L57"/>
    <mergeCell ref="M56:O57"/>
    <mergeCell ref="P56:Q57"/>
    <mergeCell ref="A58:B58"/>
    <mergeCell ref="D58:K58"/>
    <mergeCell ref="M58:O58"/>
    <mergeCell ref="P58:Q58"/>
    <mergeCell ref="A59:B59"/>
    <mergeCell ref="D59:Q59"/>
    <mergeCell ref="A60:Q60"/>
    <mergeCell ref="D61:K61"/>
    <mergeCell ref="M61:O61"/>
    <mergeCell ref="P61:Q61"/>
    <mergeCell ref="A70:B71"/>
    <mergeCell ref="C70:E71"/>
    <mergeCell ref="F70:F71"/>
    <mergeCell ref="G70:I70"/>
    <mergeCell ref="J70:L70"/>
    <mergeCell ref="M70:O70"/>
    <mergeCell ref="D63:K63"/>
    <mergeCell ref="M63:O63"/>
    <mergeCell ref="P63:Q63"/>
    <mergeCell ref="A64:Q64"/>
    <mergeCell ref="D65:K65"/>
    <mergeCell ref="M65:O65"/>
    <mergeCell ref="P65:Q65"/>
    <mergeCell ref="G84:I84"/>
    <mergeCell ref="B87:D87"/>
    <mergeCell ref="F87:G87"/>
    <mergeCell ref="C88:L88"/>
    <mergeCell ref="A72:B72"/>
    <mergeCell ref="C72:E72"/>
    <mergeCell ref="B83:E83"/>
    <mergeCell ref="N83:O83"/>
    <mergeCell ref="P72:Q72"/>
    <mergeCell ref="A73:E73"/>
    <mergeCell ref="P73:Q73"/>
    <mergeCell ref="B79:E79"/>
    <mergeCell ref="N79:O79"/>
    <mergeCell ref="G80:I80"/>
    <mergeCell ref="P70:Q71"/>
    <mergeCell ref="A62:Q62"/>
  </mergeCells>
  <printOptions/>
  <pageMargins left="0.3937007874015748" right="0.3937007874015748" top="0.5905511811023623" bottom="0" header="0.5905511811023623" footer="0"/>
  <pageSetup fitToHeight="0" horizontalDpi="600" verticalDpi="600" orientation="landscape" pageOrder="overThenDown" paperSize="9" scale="90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User_60</dc:creator>
  <cp:keywords/>
  <dc:description/>
  <cp:lastModifiedBy>Пользователь Windows</cp:lastModifiedBy>
  <cp:lastPrinted>2018-11-15T08:06:10Z</cp:lastPrinted>
  <dcterms:created xsi:type="dcterms:W3CDTF">2018-02-15T13:31:02Z</dcterms:created>
  <dcterms:modified xsi:type="dcterms:W3CDTF">2018-11-15T08:06:45Z</dcterms:modified>
  <cp:category/>
  <cp:version/>
  <cp:contentType/>
  <cp:contentStatus/>
</cp:coreProperties>
</file>