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0" tabRatio="0" activeTab="0"/>
  </bookViews>
  <sheets>
    <sheet name="T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DD24" authorId="0">
      <text>
        <r>
          <rPr>
            <b/>
            <sz val="9"/>
            <rFont val="Tahoma"/>
            <family val="2"/>
          </rPr>
          <t>Администратор: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<sst xmlns="http://schemas.openxmlformats.org/spreadsheetml/2006/main" count="504" uniqueCount="196">
  <si>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</si>
  <si>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</si>
  <si>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</si>
  <si>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</si>
  <si>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</si>
  <si>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</si>
  <si>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</si>
  <si>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</si>
  <si>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</si>
  <si>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 xml:space="preserve">(найменування відповідального виконавця) </t>
  </si>
  <si>
    <t>3.</t>
  </si>
  <si>
    <t>Інші установи та заклади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</si>
  <si>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</si>
  <si>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</si>
  <si>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</si>
  <si>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</si>
  <si>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</si>
  <si>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</si>
  <si>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</si>
  <si>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</si>
  <si>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</si>
  <si>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</si>
  <si>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</si>
  <si>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</si>
  <si>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</si>
  <si>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</si>
  <si>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</si>
  <si>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</si>
  <si>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Проведення капітального ремонту</t>
  </si>
  <si>
    <t>Придбання обладнання та предметів довгострокового користування</t>
  </si>
  <si>
    <t>Разом</t>
  </si>
  <si>
    <t>Назва
регіональної цільової програми та підпрограми</t>
  </si>
  <si>
    <t>Регіональні цільові програми - всього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</si>
  <si>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</si>
  <si>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</si>
  <si>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</si>
  <si>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</si>
  <si>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</si>
  <si>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</si>
  <si>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</si>
  <si>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 xml:space="preserve">1513300  </t>
  </si>
  <si>
    <t>од.</t>
  </si>
  <si>
    <t>звітність установ</t>
  </si>
  <si>
    <t>шт.од</t>
  </si>
  <si>
    <t>продукту</t>
  </si>
  <si>
    <t>осіб</t>
  </si>
  <si>
    <t>ефективності</t>
  </si>
  <si>
    <t>розрахунок</t>
  </si>
  <si>
    <t>грн</t>
  </si>
  <si>
    <t>Пояснення щодо причин розбіжностей між затвердженими та досягнутими результативними показниками</t>
  </si>
  <si>
    <t xml:space="preserve">Середньомісячна заробітна плата на 1 штатну одиницю на рік </t>
  </si>
  <si>
    <t>якості</t>
  </si>
  <si>
    <t>%</t>
  </si>
  <si>
    <t>за рахунок вакантних посад</t>
  </si>
  <si>
    <t>тис.грн</t>
  </si>
  <si>
    <t>Кількість осіб, забезпечених проживанням та стороннім доглядом</t>
  </si>
  <si>
    <t>Середні витрати з надання послуг з догляду із забезпеченням проживання підопічних на 1 особу</t>
  </si>
  <si>
    <t>не довиконання за іншими власними надходженнями (пенсійні відрахування).</t>
  </si>
  <si>
    <t>Середні витрати на забезпеченням чотирьохразового харчування підопічних на 1 особу</t>
  </si>
  <si>
    <t>за рахунок використання залишків продуктів харчування на початок року</t>
  </si>
  <si>
    <t>Середні витрати на забезпеченням медикаментами підопічних на 1 особу</t>
  </si>
  <si>
    <t>за рахунок використання спеціального фонду отриманих за іншими джерелами власних надходжень</t>
  </si>
  <si>
    <t>Відсоток осіб забезпечених проживанням та стороннім доглядом</t>
  </si>
  <si>
    <t>Кількість одиниць придбаного обладнання</t>
  </si>
  <si>
    <t>Метраж об'єктів, що планується відремонтувати</t>
  </si>
  <si>
    <t>м²</t>
  </si>
  <si>
    <t>Середня вартість ремонту 1 кв.м.</t>
  </si>
  <si>
    <t xml:space="preserve">8. Джерела фінансування інвестиційних проектів у розрізі підпрограм </t>
  </si>
  <si>
    <t>Код</t>
  </si>
  <si>
    <t>Найменування джерел надходжень</t>
  </si>
  <si>
    <t>Касові видатки станом на 
1 січня звітного періоду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</si>
  <si>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</si>
  <si>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</si>
  <si>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</si>
  <si>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</si>
  <si>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>звітність установ до Мінсоцполітики  ф №1-БГ</t>
  </si>
  <si>
    <t>завдання 2</t>
  </si>
  <si>
    <t>економія коштів на рік що виникла у результаті впровадження в експлуатацію придбанного обладнання</t>
  </si>
  <si>
    <t>Питома вага відремонтованих об'єктів у загальній кількості об'єктів, що потребують ремонту</t>
  </si>
  <si>
    <t xml:space="preserve">Пояснення щодо причин відхилення </t>
  </si>
  <si>
    <t>Підпрограма/завдання 
бюджетної програми</t>
  </si>
  <si>
    <t>Начальник планового відділу</t>
  </si>
  <si>
    <t>Федоровська Н.Г.</t>
  </si>
  <si>
    <t>відхилення виникло в звязку з тим ,що каптальний ремонт було проведено не в повному обсязі ,тому авторські права оплачено частково</t>
  </si>
  <si>
    <t>відхилення виникло в звязку з тим ,що каптальний ремонт було проведено не в повному обсязі ,тому авторські права оплачено частково (які залежать від відсотку виконаних робіт)</t>
  </si>
  <si>
    <t>1513300</t>
  </si>
  <si>
    <t xml:space="preserve">відхилення виникло у зв"язку з тим що були здійснено придбання обладнання за рахунок використання залишку на початок року власних надходжень а також за рахунок віділення додаткових депутатських коштів </t>
  </si>
  <si>
    <t>Обсяг річної економії бюджетних коштів в результаті проведення капітального ремонту</t>
  </si>
  <si>
    <t>відхилення виникло у зв"язку з тим що авторські права були оплачені не в повному обсязі, тільки % від виконаних робіт</t>
  </si>
  <si>
    <t>Відхилення виникло взвязку з затримкою оформлення документів для прийняття особи в установу</t>
  </si>
  <si>
    <t xml:space="preserve">про виконання паспорта бюджетної програми місцевого бюджету станом на 01.01.2019 року </t>
  </si>
  <si>
    <t>0813241</t>
  </si>
  <si>
    <t>Надання соціальних послуг іншими установами та закладами соціального захисту  (центром реінтеграції бездомних громадян)</t>
  </si>
  <si>
    <t>Надання соціальних послуг іншими установами та закладами соціального захисту (притулком для громадян похилого віку та івалідів)</t>
  </si>
  <si>
    <t>кількість інших установ та закладів соціального захисту</t>
  </si>
  <si>
    <t>кількість штатних працівників інших установ та закладів соціального захисту</t>
  </si>
  <si>
    <t>кількість місць у інших установ та закладів соціального захисту</t>
  </si>
  <si>
    <t>штатний розпис</t>
  </si>
  <si>
    <t>середньорічні витрати на одне місце в інших установах та закладах соціального захисту</t>
  </si>
  <si>
    <t>середньомісячна заробітна плата працівників у інших  установах та закладах соціального захисту</t>
  </si>
  <si>
    <t>середньорічні витрати на одного одержувача соціальних послуг у інших установах та закладах соціального захисту</t>
  </si>
  <si>
    <t>кількість соціальних послуг, які надані в інших установах та закладах соціального захисту</t>
  </si>
  <si>
    <t xml:space="preserve"> динаміка **кількості осіб, яким протягом року надано соціальні послуги в інших установах та закладах соціального захисту (порівняно з минулим роком)</t>
  </si>
  <si>
    <t>розрахунок, накладна</t>
  </si>
  <si>
    <t xml:space="preserve">економія коштів на рік, що виникла у результаті впровадження в експлуатацію придбанного обладнання </t>
  </si>
  <si>
    <t>тис.грн.</t>
  </si>
  <si>
    <t>Директор департаменту</t>
  </si>
  <si>
    <t>Василенко С.М.</t>
  </si>
  <si>
    <t xml:space="preserve">     Інші заклади та заходи</t>
  </si>
  <si>
    <t>0813240</t>
  </si>
  <si>
    <t>Надання соціальних послуг іншими установами та закладами соціального захисту, (притулком для громадян похилого віку та івалідів)</t>
  </si>
  <si>
    <t>Надання соціальних послуг іншими установами та закладами соціального захисту (центром реінтеграції бездомних громадян)</t>
  </si>
  <si>
    <t>кількість осіб, яким надано послуги в інших устаноах та закладах соціального захисту</t>
  </si>
  <si>
    <t>динаміка **кількості осіб, яким протягом року надано соціальні послуги в інших установах та закладах соціального захисту (порівняно з минулим роком)</t>
  </si>
  <si>
    <t>Міська програма "Соціальний захист на 2017-2019 роки"</t>
  </si>
  <si>
    <t xml:space="preserve">0813242 </t>
  </si>
  <si>
    <t>Інші заходи у сфері соціального захисту і соціального забезпечення</t>
  </si>
  <si>
    <t>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</t>
  </si>
  <si>
    <t>Забезпечення надання різних видів грошової допомоги, стипендій громадянам міста відповідно до рішень виконавчого комітету Миколаївської міської ради</t>
  </si>
  <si>
    <t xml:space="preserve"> Забезпечення надання Почесним громадянам міста Миколаєва щомісячної персональної надбавки</t>
  </si>
  <si>
    <t>Забезпечення проведення новорічних заходів для дітей інвалідів, дітей з малозабезпечених та багатодітних сімей тощо, здійснювати виплату новорічних подарунків</t>
  </si>
  <si>
    <t>Забезпечення 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</si>
  <si>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Соціальний захист осіб без визначеного місця проживання із застосуванням соціального замовлення</t>
  </si>
  <si>
    <t xml:space="preserve"> Оздоровлення дітей  - інвалідів, хворих на церебральний параліч, з курсом реабілітації, з супроводом</t>
  </si>
  <si>
    <t>Економія коштів (обласна субвенція) у зв'язку зі смертністю отримувачів даної одноразової допомоги</t>
  </si>
  <si>
    <t>Економія коштів виникла у звязку зі зменшенням смертності даної категорії громадян міста Миколаєва</t>
  </si>
  <si>
    <t>Забезпечення діяльності інших закладів у сфері соціального захисту і соціального забезпечення</t>
  </si>
  <si>
    <t>Підпрограма 2</t>
  </si>
  <si>
    <t>0813242</t>
  </si>
  <si>
    <t>Завдання 1.</t>
  </si>
  <si>
    <t>Обсяг видатків на здійснення оплати за поховання померлих одиноких громадян міста Миколаєва</t>
  </si>
  <si>
    <t>Розрахунок до кошторису</t>
  </si>
  <si>
    <t>Кількість одержувачів одноразової фінансової допомоги</t>
  </si>
  <si>
    <t>Середній розмір одноразової  фінансової допомоги</t>
  </si>
  <si>
    <t>грн.</t>
  </si>
  <si>
    <t>Розрахунок</t>
  </si>
  <si>
    <t>Динаміка кількості осіб, яким протягом року надано одноразову фінансову допомогу (порівняно з минулим роком)</t>
  </si>
  <si>
    <t>Завдання 2.</t>
  </si>
  <si>
    <t>Забезпечення надання різних видів грошової допомоги, стипендій громадян міста відповідно до рішень виконавчого комітету Миколаївської міської ради</t>
  </si>
  <si>
    <t>Завдання 3.</t>
  </si>
  <si>
    <t>Забезпечення надання Почесним громадянам міста Миколаєва щомісячної персональної надбавки</t>
  </si>
  <si>
    <t>Обсяг видатків на надання одноразової фінансової допомоги</t>
  </si>
  <si>
    <t>Завдання 4.</t>
  </si>
  <si>
    <t>Забезпечення проведення новорічних заходів для дітей з інвалідністю, дітей з малозабезпечених та багатодітних сімей тощо, здійснювати виплату новорічних подарунків</t>
  </si>
  <si>
    <t>Обсяг видатків на придбання Новорічних подарунків</t>
  </si>
  <si>
    <t>Забезпечення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пов'язана  з наслідками Чорнобильської катастрофи</t>
  </si>
  <si>
    <t>Обсяг видатків на надання одноразової матеріальної допомоги громадянам,  які постраждали внаслідок Чорнобильської катастрофи (І категорії) та дітям-інвалідам, інвалідність яких пов'язана  з наслідками Чорнобильської катастрофи</t>
  </si>
  <si>
    <t>Завдання 5.</t>
  </si>
  <si>
    <t>Економія коштів виникла у звязку з тим, що на початку бюджетного періоду планувалася виплата більшій кількості осіб даної категорії з обласної субвенції, при здійсненні виплати фактична чисельність отримувачів зменшилася, у зв'язку зі смертністю, тому виникла економія коштів по обласній субвенції</t>
  </si>
  <si>
    <t>Завдання 6.</t>
  </si>
  <si>
    <t>Обсяг видатків на надання Соціального захисту осіб без визначеного місця проживання із застосуванням соціального замовлення</t>
  </si>
  <si>
    <t>Оздоровлення дітей з інвалідністю, хворих на церебральний параліч, з курсом реабілітації, з супроводом</t>
  </si>
  <si>
    <t>Обсяг видатків на оздоровлення дітей з інвалідністю, хворих на церебральний параліч, з курсом реабілітації, з супроводом</t>
  </si>
  <si>
    <t>Економія коштів виникла у зв'язку з тим, що зменшився середній розмір виплат одноразової адресної грошової допомоги</t>
  </si>
  <si>
    <t>Відхилення планового показника від фактичного пояснюється тим, що більша кількість громадян звернулися за одноразовою адресною допомогою у результаті різних життєвих ситуацій.</t>
  </si>
  <si>
    <t>Середній розмір одноразової адресної допомоги виявився меншим ніж було заплановано, оскільки за допомогою звернулася більша кількість громадян міста Миколаєва ніж було заплановано</t>
  </si>
  <si>
    <t>Підпрограма 1</t>
  </si>
  <si>
    <t>Забезпечення діяльностi iнших закладів у сферi соцiального захисту i соціального забезпечення</t>
  </si>
  <si>
    <t>Середні витрати на придбання 1 обладнання</t>
  </si>
  <si>
    <t>Завдання 7.</t>
  </si>
  <si>
    <t>Середній розмір допомоги фактично виявився меншим ніж було заплановано у зв'язку з тим, що збільшилася кількість осіб, які потребували допомоги</t>
  </si>
  <si>
    <t>Розбіжність між плановими та фактичними показниками кількості осіб виникла у зв'язку з тим, що більша кількість осіб звернулися до центру за допомогою</t>
  </si>
  <si>
    <t xml:space="preserve">Динаміка кількості осіб, яким протягом року була надана допомога, виявилася позитивною у порівнянні з плановим  показником, що дало можливість більшій кількості осіб надати допомогу. </t>
  </si>
  <si>
    <t>Відхилення пов"язано з тим, що в звітному році прийнято на обслуговування  на 1 особу менше ніж у минулому</t>
  </si>
  <si>
    <t>План видатків звітного періоду</t>
  </si>
  <si>
    <t>Касові видатки за звітний період</t>
  </si>
  <si>
    <t>0810000</t>
  </si>
  <si>
    <t>0800000</t>
  </si>
  <si>
    <t xml:space="preserve">Відхилення планового показника від фактичного пояснюються тим, що у центр тимчасового проживання звернулись за допомогою, у результаті різних життєвих ситуацій, більша кількість громадян. </t>
  </si>
  <si>
    <t>середньорічні витрати на надання однієї соціальної послуги менше ніж запалновано за рахунок використання коштів спеціального фонду отриманих за іншими джерелами власних надходжень, а також із збільшення кількості осіб яким надано послуги</t>
  </si>
  <si>
    <t>Відхилення середньорічних витрат на надання однієї соціальної послуги збільшена за рахунок використання коштів спеціального фонду отриманих за іншими джерелами власних надходжень</t>
  </si>
  <si>
    <t>Завдання 3</t>
  </si>
  <si>
    <t>Завдання 2</t>
  </si>
  <si>
    <t>Завдання 1</t>
  </si>
  <si>
    <t xml:space="preserve"> відхилення по загальному фонду винекло  за рахунок дотримання режиму економії по енергонасіям ; по спеціальному фонду за рахунок отримання благодійних внесків, надхождень; </t>
  </si>
  <si>
    <t>6. Видатки на реалізацію регіональних цільових програм, що виконуються в межах бюджетної програми, за звітний період:</t>
  </si>
  <si>
    <t>Відхилення планового показника від фактичного виникли у зв"язку із наявністю вакантних посад</t>
  </si>
  <si>
    <t>Відхилення планового показника від фактичного пов"язано із збільшенням кількості осіб, яким були надані соціальні послуги</t>
  </si>
  <si>
    <t>динаміка кількісті соціальних послуг, які надані в інших установах та закладах соціального захисту фактично виявились значно більше у звязку з тим, що збільшилась кількість осіб, які потребували допомоги.</t>
  </si>
  <si>
    <t>Прогноз видатків до кінця реалізації інвестиційного проекту</t>
  </si>
  <si>
    <t>відхилення по загальному фонду винекло по заробітній платі внаслідок недостьсті коштів по нарахуванню на заробітну плату, та по енергоносіям із за змін ціни; за спеціальним фондом: перевищення надходжень над планом в наслідок підвищення пенсій та отримання благодійних надходжень.</t>
  </si>
  <si>
    <t>Відхилення планового показника від фактичного пояснюється тим, що збільшилась кількість осіб, які потребували  допомоги у соціальних послугах (тимчасове проживання, триразове харчування, медична допомога, комплекс побутових послуг (користування лазневе-пральним комплексом і обробка речей в дезкамері),отримання  одягу і взуття, надання  речей і документів, юридичні послуги (відновлення паспортів, реєстрація, отримання ідентифікаційного номера), сприяння в призначенні пенсії і держдопомоги, встановленні групи інвалідності, оформленні в будинки-інтернати).</t>
  </si>
  <si>
    <t>Економія коштів виникла у зв'язку з тим, що змінився середній розмір виплат матеріальної допомоги, кількість звернень громадян міста Миколаєва для отримання одноразової грошової допомоги збільшилася, але із закінченням бюджетного року не всі заяви було розглянуто на комісії..</t>
  </si>
  <si>
    <t>Економія коштів виникла у зв'язку з тим, що змінився середній розмір виплат матеріальної допомоги, кількість звернень громадян міста Миколаєва для отримання одноразової грошової допомоги збільшилася, але із закінченням бюджетного року не всі заяви було розглянуто на комісії.</t>
  </si>
  <si>
    <t>Економія коштів виникла у зв'зяку зі зменшенням смертності громадян міста Миколаєва даної категорії ніж планувалося, ритуальною службою м Миколаєва подана менша кількість актів виконаних робіт по похованню, а також рахунків - замовлень на оплату робіт.</t>
  </si>
  <si>
    <t>Зменшення смертності серед громадян без визначеного місця проживання міста Миколаєва  ніж було заплановано.</t>
  </si>
  <si>
    <t>Середній розмір виплати на поховання даної категорії громадян менший ніж було заплановано, у зв'язку з тим, що ритуальна служба міста Миколаєва подала меншу кількість актів виконаних робіт по похованню, а також рахунків - замовлень на оплату виконаних робіт по похованню, тому виникла економія видатків  на поховання, а отже і середня вартість одного поховання фактично менша ніж заплановано.</t>
  </si>
  <si>
    <t>Позитивна динаміка даного показника пояснюється тим, що у 2018 році збільшилася смертність безрідних громадян міста Миколаєва порівняно з 2017 роком, що свідчить про скрутне положення та тяжку матеріальну ситуацію громадян міста.</t>
  </si>
  <si>
    <t>Негативна динаміка даного показника у 2018 році, порівняно з 2017 роком пояснюється тим, що зменшилася кількість звернень громадян міста Миколаєва за одноразовою гршовою допомогою, а також у зв'язку із закінченням бюджетного періоду не всі заяви - зверення громадян були розглянуті на комісії.</t>
  </si>
  <si>
    <t>положення про центр реінтеграції бездомних громадян</t>
  </si>
  <si>
    <t xml:space="preserve"> відхилення по загальному фонду винекло за рахунок залишка котів на заробітну плату та дотримання режиму економії по енергонасіям; за рахунок використання коштів спеціального фонду отриманих за іншими джерелами власних надходжень; </t>
  </si>
  <si>
    <t>Відхилення планового показника від фактичного пояснюється збільшенням у поточному році кількості місць по центру реінтеграції бездомних громадян</t>
  </si>
  <si>
    <t>положення про міський притулок для громадян похилого віку та івалідів</t>
  </si>
  <si>
    <t>У зв"язку з економією коштів при прибанні причепу виникла можливість придбати комп"ютер</t>
  </si>
  <si>
    <t>У зв"язку зі зменшенням кількості осіб якім були надані послуги у поточному році</t>
  </si>
  <si>
    <t xml:space="preserve">Відхилення пов"язані із меншенням кількості осіб порівняно з плановими показниками, за рахунок вибуття 5 осіб та прийняття на обслуговування 4 осіб протягом звітного періоду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</si>
</sst>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&quot;    &quot;"/>
    <numFmt numFmtId="181" formatCode="#,##0.000"/>
    <numFmt numFmtId="182" formatCode="0.000"/>
    <numFmt numFmtId="183" formatCode="#,##0&quot;р.&quot;"/>
    <numFmt numFmtId="184" formatCode="0.0"/>
    <numFmt numFmtId="185" formatCode="#,##0.00&quot;р.&quot;"/>
  </numFmts>
  <fonts count="51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44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2" fontId="8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7" fillId="0" borderId="0" xfId="0" applyNumberFormat="1" applyFont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0" fillId="33" borderId="10" xfId="0" applyNumberFormat="1" applyFont="1" applyFill="1" applyBorder="1" applyAlignment="1">
      <alignment wrapText="1"/>
    </xf>
    <xf numFmtId="0" fontId="0" fillId="33" borderId="12" xfId="0" applyNumberFormat="1" applyFont="1" applyFill="1" applyBorder="1" applyAlignment="1">
      <alignment wrapText="1"/>
    </xf>
    <xf numFmtId="0" fontId="4" fillId="33" borderId="0" xfId="0" applyNumberFormat="1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left"/>
    </xf>
    <xf numFmtId="0" fontId="0" fillId="33" borderId="0" xfId="0" applyNumberFormat="1" applyFill="1" applyBorder="1" applyAlignment="1">
      <alignment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1" fontId="6" fillId="33" borderId="13" xfId="0" applyNumberFormat="1" applyFont="1" applyFill="1" applyBorder="1" applyAlignment="1">
      <alignment horizontal="left"/>
    </xf>
    <xf numFmtId="1" fontId="6" fillId="33" borderId="10" xfId="0" applyNumberFormat="1" applyFont="1" applyFill="1" applyBorder="1" applyAlignment="1">
      <alignment horizontal="left"/>
    </xf>
    <xf numFmtId="1" fontId="6" fillId="33" borderId="12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15" fillId="0" borderId="14" xfId="0" applyFont="1" applyBorder="1" applyAlignment="1">
      <alignment horizontal="left"/>
    </xf>
    <xf numFmtId="0" fontId="15" fillId="33" borderId="14" xfId="0" applyFont="1" applyFill="1" applyBorder="1" applyAlignment="1">
      <alignment horizontal="left"/>
    </xf>
    <xf numFmtId="1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/>
    </xf>
    <xf numFmtId="0" fontId="15" fillId="0" borderId="15" xfId="0" applyNumberFormat="1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6" fillId="33" borderId="12" xfId="0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15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/>
    </xf>
    <xf numFmtId="0" fontId="0" fillId="0" borderId="15" xfId="0" applyNumberFormat="1" applyFont="1" applyBorder="1" applyAlignment="1">
      <alignment horizontal="centerContinuous" vertical="top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182" fontId="13" fillId="0" borderId="11" xfId="0" applyNumberFormat="1" applyFont="1" applyBorder="1" applyAlignment="1">
      <alignment horizontal="right" vertical="center"/>
    </xf>
    <xf numFmtId="0" fontId="13" fillId="0" borderId="11" xfId="0" applyNumberFormat="1" applyFont="1" applyBorder="1" applyAlignment="1">
      <alignment horizontal="right" vertical="center"/>
    </xf>
    <xf numFmtId="0" fontId="13" fillId="33" borderId="11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 wrapText="1"/>
    </xf>
    <xf numFmtId="0" fontId="0" fillId="33" borderId="16" xfId="0" applyFont="1" applyFill="1" applyBorder="1" applyAlignment="1">
      <alignment/>
    </xf>
    <xf numFmtId="1" fontId="2" fillId="0" borderId="17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6" fillId="34" borderId="14" xfId="0" applyFont="1" applyFill="1" applyBorder="1" applyAlignment="1">
      <alignment horizontal="left" vertical="top" wrapText="1"/>
    </xf>
    <xf numFmtId="1" fontId="2" fillId="0" borderId="18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NumberFormat="1" applyFont="1" applyBorder="1" applyAlignment="1">
      <alignment horizontal="left" wrapText="1"/>
    </xf>
    <xf numFmtId="1" fontId="2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1" fontId="3" fillId="0" borderId="19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182" fontId="13" fillId="0" borderId="16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left"/>
    </xf>
    <xf numFmtId="1" fontId="2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1" fontId="0" fillId="35" borderId="10" xfId="0" applyNumberFormat="1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1" fontId="6" fillId="33" borderId="13" xfId="0" applyNumberFormat="1" applyFont="1" applyFill="1" applyBorder="1" applyAlignment="1">
      <alignment horizontal="left" wrapText="1"/>
    </xf>
    <xf numFmtId="1" fontId="6" fillId="33" borderId="10" xfId="0" applyNumberFormat="1" applyFont="1" applyFill="1" applyBorder="1" applyAlignment="1">
      <alignment horizontal="left" wrapText="1"/>
    </xf>
    <xf numFmtId="1" fontId="6" fillId="33" borderId="12" xfId="0" applyNumberFormat="1" applyFont="1" applyFill="1" applyBorder="1" applyAlignment="1">
      <alignment horizontal="left" wrapText="1"/>
    </xf>
    <xf numFmtId="49" fontId="0" fillId="0" borderId="14" xfId="0" applyNumberFormat="1" applyFont="1" applyBorder="1" applyAlignment="1">
      <alignment horizontal="left"/>
    </xf>
    <xf numFmtId="182" fontId="3" fillId="0" borderId="11" xfId="0" applyNumberFormat="1" applyFont="1" applyBorder="1" applyAlignment="1">
      <alignment horizontal="right" vertical="center"/>
    </xf>
    <xf numFmtId="182" fontId="2" fillId="0" borderId="13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82" fontId="3" fillId="0" borderId="13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0" borderId="12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right" vertical="center"/>
    </xf>
    <xf numFmtId="182" fontId="6" fillId="0" borderId="13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0" borderId="12" xfId="0" applyNumberFormat="1" applyFont="1" applyBorder="1" applyAlignment="1">
      <alignment horizontal="center" vertical="center"/>
    </xf>
    <xf numFmtId="182" fontId="3" fillId="0" borderId="17" xfId="0" applyNumberFormat="1" applyFont="1" applyBorder="1" applyAlignment="1">
      <alignment horizontal="center" vertical="center"/>
    </xf>
    <xf numFmtId="182" fontId="3" fillId="0" borderId="14" xfId="0" applyNumberFormat="1" applyFont="1" applyBorder="1" applyAlignment="1">
      <alignment horizontal="center" vertical="center"/>
    </xf>
    <xf numFmtId="182" fontId="3" fillId="0" borderId="18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2" xfId="0" applyNumberFormat="1" applyFont="1" applyFill="1" applyBorder="1" applyAlignment="1">
      <alignment horizontal="left" wrapText="1"/>
    </xf>
    <xf numFmtId="182" fontId="13" fillId="33" borderId="13" xfId="0" applyNumberFormat="1" applyFont="1" applyFill="1" applyBorder="1" applyAlignment="1">
      <alignment horizontal="right" vertical="center"/>
    </xf>
    <xf numFmtId="1" fontId="13" fillId="33" borderId="11" xfId="0" applyNumberFormat="1" applyFont="1" applyFill="1" applyBorder="1" applyAlignment="1">
      <alignment horizontal="right" vertical="center"/>
    </xf>
    <xf numFmtId="182" fontId="5" fillId="33" borderId="11" xfId="0" applyNumberFormat="1" applyFont="1" applyFill="1" applyBorder="1" applyAlignment="1">
      <alignment horizontal="right" vertical="center"/>
    </xf>
    <xf numFmtId="0" fontId="2" fillId="33" borderId="13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1" fontId="15" fillId="0" borderId="13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0" fillId="33" borderId="13" xfId="0" applyNumberFormat="1" applyFont="1" applyFill="1" applyBorder="1" applyAlignment="1">
      <alignment horizontal="left" wrapText="1"/>
    </xf>
    <xf numFmtId="2" fontId="13" fillId="0" borderId="11" xfId="0" applyNumberFormat="1" applyFont="1" applyBorder="1" applyAlignment="1">
      <alignment horizontal="right" vertical="center"/>
    </xf>
    <xf numFmtId="1" fontId="15" fillId="0" borderId="11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0" fontId="15" fillId="0" borderId="20" xfId="0" applyNumberFormat="1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 wrapText="1"/>
    </xf>
    <xf numFmtId="0" fontId="15" fillId="0" borderId="21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 wrapText="1"/>
    </xf>
    <xf numFmtId="0" fontId="11" fillId="33" borderId="13" xfId="0" applyNumberFormat="1" applyFont="1" applyFill="1" applyBorder="1" applyAlignment="1">
      <alignment vertical="top" wrapText="1"/>
    </xf>
    <xf numFmtId="0" fontId="13" fillId="33" borderId="13" xfId="0" applyNumberFormat="1" applyFont="1" applyFill="1" applyBorder="1" applyAlignment="1">
      <alignment horizontal="left" wrapText="1"/>
    </xf>
    <xf numFmtId="1" fontId="5" fillId="0" borderId="11" xfId="0" applyNumberFormat="1" applyFont="1" applyBorder="1" applyAlignment="1">
      <alignment horizontal="right" vertical="center"/>
    </xf>
    <xf numFmtId="0" fontId="13" fillId="33" borderId="13" xfId="0" applyNumberFormat="1" applyFont="1" applyFill="1" applyBorder="1" applyAlignment="1">
      <alignment horizontal="lef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" fontId="13" fillId="0" borderId="13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 wrapText="1"/>
    </xf>
    <xf numFmtId="182" fontId="13" fillId="0" borderId="13" xfId="0" applyNumberFormat="1" applyFont="1" applyBorder="1" applyAlignment="1">
      <alignment horizontal="right" vertical="center"/>
    </xf>
    <xf numFmtId="1" fontId="13" fillId="0" borderId="13" xfId="0" applyNumberFormat="1" applyFont="1" applyBorder="1" applyAlignment="1">
      <alignment horizontal="right" vertical="center"/>
    </xf>
    <xf numFmtId="1" fontId="0" fillId="33" borderId="11" xfId="0" applyNumberFormat="1" applyFont="1" applyFill="1" applyBorder="1" applyAlignment="1">
      <alignment horizontal="right"/>
    </xf>
    <xf numFmtId="182" fontId="13" fillId="33" borderId="11" xfId="0" applyNumberFormat="1" applyFont="1" applyFill="1" applyBorder="1" applyAlignment="1">
      <alignment horizontal="right" vertical="center"/>
    </xf>
    <xf numFmtId="3" fontId="13" fillId="33" borderId="11" xfId="0" applyNumberFormat="1" applyFont="1" applyFill="1" applyBorder="1" applyAlignment="1">
      <alignment horizontal="right" vertical="center"/>
    </xf>
    <xf numFmtId="0" fontId="0" fillId="33" borderId="13" xfId="0" applyNumberFormat="1" applyFont="1" applyFill="1" applyBorder="1" applyAlignment="1">
      <alignment horizontal="left" wrapText="1"/>
    </xf>
    <xf numFmtId="2" fontId="13" fillId="33" borderId="13" xfId="0" applyNumberFormat="1" applyFont="1" applyFill="1" applyBorder="1" applyAlignment="1">
      <alignment horizontal="right" vertical="center"/>
    </xf>
    <xf numFmtId="1" fontId="0" fillId="0" borderId="11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left" wrapText="1"/>
    </xf>
    <xf numFmtId="49" fontId="0" fillId="33" borderId="13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49" fontId="11" fillId="33" borderId="13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1" fillId="33" borderId="13" xfId="0" applyNumberFormat="1" applyFont="1" applyFill="1" applyBorder="1" applyAlignment="1">
      <alignment horizontal="left" wrapText="1"/>
    </xf>
    <xf numFmtId="0" fontId="11" fillId="33" borderId="10" xfId="0" applyNumberFormat="1" applyFont="1" applyFill="1" applyBorder="1" applyAlignment="1">
      <alignment horizontal="left" wrapText="1"/>
    </xf>
    <xf numFmtId="0" fontId="11" fillId="33" borderId="12" xfId="0" applyNumberFormat="1" applyFont="1" applyFill="1" applyBorder="1" applyAlignment="1">
      <alignment horizontal="left" wrapText="1"/>
    </xf>
    <xf numFmtId="0" fontId="0" fillId="0" borderId="11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left" vertical="center"/>
    </xf>
    <xf numFmtId="1" fontId="11" fillId="0" borderId="10" xfId="0" applyNumberFormat="1" applyFont="1" applyBorder="1" applyAlignment="1">
      <alignment horizontal="left" vertical="center"/>
    </xf>
    <xf numFmtId="1" fontId="11" fillId="0" borderId="12" xfId="0" applyNumberFormat="1" applyFont="1" applyBorder="1" applyAlignment="1">
      <alignment horizontal="left" vertical="center"/>
    </xf>
    <xf numFmtId="1" fontId="13" fillId="33" borderId="13" xfId="0" applyNumberFormat="1" applyFont="1" applyFill="1" applyBorder="1" applyAlignment="1">
      <alignment horizontal="right" vertical="center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2" xfId="0" applyNumberFormat="1" applyFont="1" applyFill="1" applyBorder="1" applyAlignment="1">
      <alignment horizontal="left" wrapText="1"/>
    </xf>
    <xf numFmtId="0" fontId="6" fillId="33" borderId="13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left" vertical="top" wrapText="1"/>
    </xf>
    <xf numFmtId="1" fontId="2" fillId="33" borderId="13" xfId="0" applyNumberFormat="1" applyFont="1" applyFill="1" applyBorder="1" applyAlignment="1">
      <alignment horizontal="left"/>
    </xf>
    <xf numFmtId="1" fontId="2" fillId="33" borderId="12" xfId="0" applyNumberFormat="1" applyFont="1" applyFill="1" applyBorder="1" applyAlignment="1">
      <alignment horizontal="left"/>
    </xf>
    <xf numFmtId="1" fontId="14" fillId="0" borderId="13" xfId="0" applyNumberFormat="1" applyFont="1" applyBorder="1" applyAlignment="1">
      <alignment horizontal="left" vertical="center"/>
    </xf>
    <xf numFmtId="1" fontId="14" fillId="0" borderId="10" xfId="0" applyNumberFormat="1" applyFont="1" applyBorder="1" applyAlignment="1">
      <alignment horizontal="left" vertical="center"/>
    </xf>
    <xf numFmtId="1" fontId="14" fillId="0" borderId="12" xfId="0" applyNumberFormat="1" applyFont="1" applyBorder="1" applyAlignment="1">
      <alignment horizontal="left" vertical="center"/>
    </xf>
    <xf numFmtId="2" fontId="13" fillId="33" borderId="11" xfId="0" applyNumberFormat="1" applyFont="1" applyFill="1" applyBorder="1" applyAlignment="1">
      <alignment horizontal="right" vertical="center"/>
    </xf>
    <xf numFmtId="0" fontId="2" fillId="0" borderId="22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182" fontId="5" fillId="33" borderId="13" xfId="0" applyNumberFormat="1" applyFont="1" applyFill="1" applyBorder="1" applyAlignment="1">
      <alignment horizontal="right" vertical="center"/>
    </xf>
    <xf numFmtId="2" fontId="13" fillId="0" borderId="13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left"/>
    </xf>
    <xf numFmtId="1" fontId="2" fillId="33" borderId="13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left" wrapText="1"/>
    </xf>
    <xf numFmtId="0" fontId="2" fillId="33" borderId="14" xfId="0" applyNumberFormat="1" applyFont="1" applyFill="1" applyBorder="1" applyAlignment="1">
      <alignment horizontal="left" wrapText="1"/>
    </xf>
    <xf numFmtId="0" fontId="2" fillId="33" borderId="18" xfId="0" applyNumberFormat="1" applyFont="1" applyFill="1" applyBorder="1" applyAlignment="1">
      <alignment horizontal="left" wrapText="1"/>
    </xf>
    <xf numFmtId="0" fontId="0" fillId="33" borderId="13" xfId="0" applyNumberFormat="1" applyFont="1" applyFill="1" applyBorder="1" applyAlignment="1">
      <alignment horizontal="left" wrapText="1"/>
    </xf>
    <xf numFmtId="182" fontId="13" fillId="33" borderId="11" xfId="0" applyNumberFormat="1" applyFont="1" applyFill="1" applyBorder="1" applyAlignment="1">
      <alignment horizontal="center" vertical="center"/>
    </xf>
    <xf numFmtId="0" fontId="13" fillId="33" borderId="11" xfId="0" applyNumberFormat="1" applyFont="1" applyFill="1" applyBorder="1" applyAlignment="1">
      <alignment horizontal="center" vertical="center"/>
    </xf>
    <xf numFmtId="1" fontId="14" fillId="0" borderId="13" xfId="0" applyNumberFormat="1" applyFont="1" applyBorder="1" applyAlignment="1">
      <alignment horizontal="left" vertical="center" wrapText="1"/>
    </xf>
    <xf numFmtId="1" fontId="14" fillId="0" borderId="10" xfId="0" applyNumberFormat="1" applyFont="1" applyBorder="1" applyAlignment="1">
      <alignment horizontal="left" vertical="center" wrapText="1"/>
    </xf>
    <xf numFmtId="1" fontId="14" fillId="0" borderId="12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left" wrapText="1"/>
    </xf>
    <xf numFmtId="3" fontId="13" fillId="33" borderId="13" xfId="0" applyNumberFormat="1" applyFont="1" applyFill="1" applyBorder="1" applyAlignment="1">
      <alignment horizontal="right" vertical="center"/>
    </xf>
    <xf numFmtId="1" fontId="13" fillId="0" borderId="11" xfId="0" applyNumberFormat="1" applyFont="1" applyBorder="1" applyAlignment="1">
      <alignment horizontal="right" vertical="center"/>
    </xf>
    <xf numFmtId="0" fontId="13" fillId="33" borderId="13" xfId="0" applyNumberFormat="1" applyFont="1" applyFill="1" applyBorder="1" applyAlignment="1">
      <alignment vertical="top" wrapText="1"/>
    </xf>
    <xf numFmtId="0" fontId="11" fillId="33" borderId="13" xfId="0" applyNumberFormat="1" applyFont="1" applyFill="1" applyBorder="1" applyAlignment="1">
      <alignment horizontal="lef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12" xfId="0" applyNumberFormat="1" applyFont="1" applyFill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left"/>
    </xf>
    <xf numFmtId="1" fontId="6" fillId="33" borderId="10" xfId="0" applyNumberFormat="1" applyFont="1" applyFill="1" applyBorder="1" applyAlignment="1">
      <alignment horizontal="left"/>
    </xf>
    <xf numFmtId="1" fontId="6" fillId="33" borderId="12" xfId="0" applyNumberFormat="1" applyFont="1" applyFill="1" applyBorder="1" applyAlignment="1">
      <alignment horizontal="left"/>
    </xf>
    <xf numFmtId="1" fontId="0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49" fontId="0" fillId="0" borderId="0" xfId="0" applyNumberFormat="1" applyFont="1" applyAlignment="1">
      <alignment horizontal="left" wrapText="1"/>
    </xf>
    <xf numFmtId="180" fontId="0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center"/>
    </xf>
    <xf numFmtId="181" fontId="0" fillId="0" borderId="11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181" fontId="2" fillId="0" borderId="11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 wrapText="1"/>
    </xf>
    <xf numFmtId="181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182" fontId="0" fillId="33" borderId="11" xfId="0" applyNumberFormat="1" applyFont="1" applyFill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181" fontId="0" fillId="33" borderId="11" xfId="0" applyNumberFormat="1" applyFont="1" applyFill="1" applyBorder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right" vertical="center" wrapText="1"/>
    </xf>
    <xf numFmtId="182" fontId="2" fillId="0" borderId="11" xfId="0" applyNumberFormat="1" applyFont="1" applyBorder="1" applyAlignment="1">
      <alignment horizontal="right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4" fontId="13" fillId="33" borderId="11" xfId="0" applyNumberFormat="1" applyFont="1" applyFill="1" applyBorder="1" applyAlignment="1">
      <alignment horizontal="right" vertical="center"/>
    </xf>
    <xf numFmtId="0" fontId="0" fillId="0" borderId="13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1" fontId="13" fillId="33" borderId="10" xfId="0" applyNumberFormat="1" applyFont="1" applyFill="1" applyBorder="1" applyAlignment="1">
      <alignment horizontal="right" vertical="center"/>
    </xf>
    <xf numFmtId="1" fontId="13" fillId="33" borderId="12" xfId="0" applyNumberFormat="1" applyFont="1" applyFill="1" applyBorder="1" applyAlignment="1">
      <alignment horizontal="right" vertical="center"/>
    </xf>
    <xf numFmtId="1" fontId="0" fillId="0" borderId="13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84" fontId="13" fillId="33" borderId="11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0" fontId="13" fillId="33" borderId="11" xfId="0" applyNumberFormat="1" applyFont="1" applyFill="1" applyBorder="1" applyAlignment="1">
      <alignment horizontal="right" vertical="center"/>
    </xf>
    <xf numFmtId="0" fontId="6" fillId="33" borderId="13" xfId="0" applyNumberFormat="1" applyFont="1" applyFill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 wrapText="1"/>
    </xf>
    <xf numFmtId="1" fontId="0" fillId="33" borderId="11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1" fontId="15" fillId="0" borderId="13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left" vertical="top"/>
    </xf>
    <xf numFmtId="1" fontId="14" fillId="0" borderId="10" xfId="0" applyNumberFormat="1" applyFont="1" applyBorder="1" applyAlignment="1">
      <alignment horizontal="left" vertical="top"/>
    </xf>
    <xf numFmtId="1" fontId="14" fillId="0" borderId="12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 wrapText="1"/>
    </xf>
    <xf numFmtId="0" fontId="15" fillId="0" borderId="15" xfId="0" applyNumberFormat="1" applyFont="1" applyBorder="1" applyAlignment="1">
      <alignment horizontal="left" wrapText="1"/>
    </xf>
    <xf numFmtId="0" fontId="15" fillId="0" borderId="20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1" fontId="4" fillId="0" borderId="14" xfId="0" applyNumberFormat="1" applyFont="1" applyBorder="1" applyAlignment="1">
      <alignment horizontal="left" vertical="top"/>
    </xf>
    <xf numFmtId="0" fontId="15" fillId="0" borderId="15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left"/>
    </xf>
    <xf numFmtId="1" fontId="15" fillId="0" borderId="13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182" fontId="13" fillId="0" borderId="11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0" fontId="0" fillId="33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33" borderId="13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4" fontId="13" fillId="33" borderId="13" xfId="0" applyNumberFormat="1" applyFont="1" applyFill="1" applyBorder="1" applyAlignment="1">
      <alignment horizontal="right" vertical="center"/>
    </xf>
    <xf numFmtId="0" fontId="13" fillId="0" borderId="11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2" fillId="0" borderId="13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182" fontId="0" fillId="0" borderId="13" xfId="0" applyNumberFormat="1" applyFont="1" applyBorder="1" applyAlignment="1">
      <alignment horizontal="right" vertical="center"/>
    </xf>
    <xf numFmtId="182" fontId="0" fillId="0" borderId="10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horizontal="right" vertical="center"/>
    </xf>
    <xf numFmtId="182" fontId="6" fillId="0" borderId="11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vertical="center" wrapText="1"/>
    </xf>
    <xf numFmtId="0" fontId="12" fillId="33" borderId="13" xfId="0" applyNumberFormat="1" applyFont="1" applyFill="1" applyBorder="1" applyAlignment="1">
      <alignment horizontal="left" vertical="top" wrapText="1"/>
    </xf>
    <xf numFmtId="0" fontId="12" fillId="33" borderId="10" xfId="0" applyNumberFormat="1" applyFont="1" applyFill="1" applyBorder="1" applyAlignment="1">
      <alignment horizontal="left" vertical="top" wrapText="1"/>
    </xf>
    <xf numFmtId="0" fontId="12" fillId="33" borderId="12" xfId="0" applyNumberFormat="1" applyFont="1" applyFill="1" applyBorder="1" applyAlignment="1">
      <alignment horizontal="left" vertical="top" wrapText="1"/>
    </xf>
    <xf numFmtId="0" fontId="12" fillId="33" borderId="13" xfId="0" applyNumberFormat="1" applyFont="1" applyFill="1" applyBorder="1" applyAlignment="1">
      <alignment vertical="top" wrapText="1"/>
    </xf>
    <xf numFmtId="1" fontId="14" fillId="0" borderId="13" xfId="0" applyNumberFormat="1" applyFont="1" applyBorder="1" applyAlignment="1">
      <alignment horizontal="left" vertical="top" wrapText="1"/>
    </xf>
    <xf numFmtId="1" fontId="14" fillId="0" borderId="10" xfId="0" applyNumberFormat="1" applyFont="1" applyBorder="1" applyAlignment="1">
      <alignment horizontal="left" vertical="top" wrapText="1"/>
    </xf>
    <xf numFmtId="1" fontId="14" fillId="0" borderId="12" xfId="0" applyNumberFormat="1" applyFont="1" applyBorder="1" applyAlignment="1">
      <alignment horizontal="left" vertical="top" wrapText="1"/>
    </xf>
    <xf numFmtId="1" fontId="11" fillId="0" borderId="13" xfId="0" applyNumberFormat="1" applyFont="1" applyBorder="1" applyAlignment="1">
      <alignment horizontal="left" vertical="top"/>
    </xf>
    <xf numFmtId="1" fontId="11" fillId="0" borderId="10" xfId="0" applyNumberFormat="1" applyFont="1" applyBorder="1" applyAlignment="1">
      <alignment horizontal="left" vertical="top"/>
    </xf>
    <xf numFmtId="1" fontId="11" fillId="0" borderId="12" xfId="0" applyNumberFormat="1" applyFont="1" applyBorder="1" applyAlignment="1">
      <alignment horizontal="left" vertical="top"/>
    </xf>
    <xf numFmtId="0" fontId="12" fillId="33" borderId="13" xfId="0" applyNumberFormat="1" applyFont="1" applyFill="1" applyBorder="1" applyAlignment="1">
      <alignment horizontal="left" wrapText="1"/>
    </xf>
    <xf numFmtId="0" fontId="12" fillId="33" borderId="10" xfId="0" applyNumberFormat="1" applyFont="1" applyFill="1" applyBorder="1" applyAlignment="1">
      <alignment horizontal="left" wrapText="1"/>
    </xf>
    <xf numFmtId="0" fontId="12" fillId="33" borderId="12" xfId="0" applyNumberFormat="1" applyFont="1" applyFill="1" applyBorder="1" applyAlignment="1">
      <alignment horizontal="left" wrapText="1"/>
    </xf>
    <xf numFmtId="1" fontId="12" fillId="0" borderId="13" xfId="0" applyNumberFormat="1" applyFont="1" applyBorder="1" applyAlignment="1">
      <alignment horizontal="left" vertical="center"/>
    </xf>
    <xf numFmtId="1" fontId="12" fillId="0" borderId="10" xfId="0" applyNumberFormat="1" applyFont="1" applyBorder="1" applyAlignment="1">
      <alignment horizontal="left" vertical="center"/>
    </xf>
    <xf numFmtId="1" fontId="12" fillId="0" borderId="12" xfId="0" applyNumberFormat="1" applyFont="1" applyBorder="1" applyAlignment="1">
      <alignment horizontal="left" vertical="center"/>
    </xf>
    <xf numFmtId="1" fontId="16" fillId="0" borderId="13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left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vertical="top" wrapText="1"/>
    </xf>
    <xf numFmtId="0" fontId="2" fillId="33" borderId="17" xfId="0" applyNumberFormat="1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>
      <alignment horizontal="left" vertical="center" wrapText="1"/>
    </xf>
    <xf numFmtId="0" fontId="2" fillId="33" borderId="18" xfId="0" applyNumberFormat="1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6" fillId="33" borderId="20" xfId="0" applyNumberFormat="1" applyFont="1" applyFill="1" applyBorder="1" applyAlignment="1">
      <alignment horizontal="left" vertical="top" wrapText="1"/>
    </xf>
    <xf numFmtId="0" fontId="6" fillId="33" borderId="15" xfId="0" applyNumberFormat="1" applyFont="1" applyFill="1" applyBorder="1" applyAlignment="1">
      <alignment horizontal="left" vertical="top" wrapText="1"/>
    </xf>
    <xf numFmtId="0" fontId="6" fillId="33" borderId="2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U280"/>
  <sheetViews>
    <sheetView tabSelected="1" zoomScale="74" zoomScaleNormal="74" zoomScalePageLayoutView="0" workbookViewId="0" topLeftCell="A208">
      <selection activeCell="CM122" sqref="CM122:DH122"/>
    </sheetView>
  </sheetViews>
  <sheetFormatPr defaultColWidth="10.66015625" defaultRowHeight="11.25"/>
  <cols>
    <col min="1" max="1" width="2.33203125" style="1" customWidth="1"/>
    <col min="2" max="2" width="16.83203125" style="1" customWidth="1"/>
    <col min="3" max="3" width="0.1640625" style="1" customWidth="1"/>
    <col min="4" max="4" width="0.82421875" style="1" hidden="1" customWidth="1"/>
    <col min="5" max="10" width="2.33203125" style="1" customWidth="1"/>
    <col min="11" max="11" width="2.16015625" style="1" customWidth="1"/>
    <col min="12" max="12" width="0.1640625" style="1" customWidth="1"/>
    <col min="13" max="13" width="2.33203125" style="1" customWidth="1"/>
    <col min="14" max="14" width="0.328125" style="1" customWidth="1"/>
    <col min="15" max="15" width="2" style="1" customWidth="1"/>
    <col min="16" max="17" width="2.33203125" style="1" customWidth="1"/>
    <col min="18" max="18" width="1.0078125" style="1" customWidth="1"/>
    <col min="19" max="19" width="1.3359375" style="1" customWidth="1"/>
    <col min="20" max="20" width="0.65625" style="1" customWidth="1"/>
    <col min="21" max="21" width="0.328125" style="1" customWidth="1"/>
    <col min="22" max="22" width="1.3359375" style="1" customWidth="1"/>
    <col min="23" max="23" width="2.33203125" style="1" customWidth="1"/>
    <col min="24" max="24" width="2.16015625" style="1" customWidth="1"/>
    <col min="25" max="25" width="0.1640625" style="1" customWidth="1"/>
    <col min="26" max="26" width="2.16015625" style="1" customWidth="1"/>
    <col min="27" max="27" width="0.1640625" style="1" customWidth="1"/>
    <col min="28" max="28" width="1.83203125" style="1" customWidth="1"/>
    <col min="29" max="29" width="0.328125" style="1" customWidth="1"/>
    <col min="30" max="30" width="0.1640625" style="1" customWidth="1"/>
    <col min="31" max="33" width="2.33203125" style="1" customWidth="1"/>
    <col min="34" max="34" width="2" style="1" customWidth="1"/>
    <col min="35" max="35" width="0.328125" style="1" customWidth="1"/>
    <col min="36" max="36" width="0.65625" style="1" customWidth="1"/>
    <col min="37" max="37" width="0.328125" style="1" customWidth="1"/>
    <col min="38" max="38" width="1.0078125" style="1" customWidth="1"/>
    <col min="39" max="39" width="0.328125" style="1" customWidth="1"/>
    <col min="40" max="40" width="2" style="1" customWidth="1"/>
    <col min="41" max="41" width="0.328125" style="1" customWidth="1"/>
    <col min="42" max="42" width="2" style="1" customWidth="1"/>
    <col min="43" max="43" width="0.328125" style="1" customWidth="1"/>
    <col min="44" max="44" width="2.33203125" style="1" customWidth="1"/>
    <col min="45" max="45" width="0.1640625" style="1" customWidth="1"/>
    <col min="46" max="46" width="1.66796875" style="1" customWidth="1"/>
    <col min="47" max="47" width="0.328125" style="1" customWidth="1"/>
    <col min="48" max="49" width="0.1640625" style="1" customWidth="1"/>
    <col min="50" max="50" width="2.16015625" style="1" customWidth="1"/>
    <col min="51" max="51" width="0.1640625" style="1" customWidth="1"/>
    <col min="52" max="52" width="2" style="1" customWidth="1"/>
    <col min="53" max="54" width="0.1640625" style="1" customWidth="1"/>
    <col min="55" max="55" width="2.16015625" style="1" customWidth="1"/>
    <col min="56" max="56" width="0.1640625" style="1" customWidth="1"/>
    <col min="57" max="57" width="2.16015625" style="1" customWidth="1"/>
    <col min="58" max="58" width="0.82421875" style="1" customWidth="1"/>
    <col min="59" max="59" width="0.4921875" style="1" customWidth="1"/>
    <col min="60" max="60" width="0.328125" style="1" customWidth="1"/>
    <col min="61" max="61" width="1.3359375" style="1" customWidth="1"/>
    <col min="62" max="62" width="0.1640625" style="1" customWidth="1"/>
    <col min="63" max="63" width="2.16015625" style="1" customWidth="1"/>
    <col min="64" max="64" width="0.1640625" style="1" customWidth="1"/>
    <col min="65" max="66" width="2.16015625" style="1" customWidth="1"/>
    <col min="67" max="67" width="0.1640625" style="1" customWidth="1"/>
    <col min="68" max="68" width="1.83203125" style="1" customWidth="1"/>
    <col min="69" max="69" width="0.328125" style="1" customWidth="1"/>
    <col min="70" max="70" width="0.1640625" style="1" customWidth="1"/>
    <col min="71" max="74" width="2.33203125" style="1" customWidth="1"/>
    <col min="75" max="75" width="0.65625" style="1" customWidth="1"/>
    <col min="76" max="76" width="0.328125" style="1" customWidth="1"/>
    <col min="77" max="77" width="1.171875" style="1" customWidth="1"/>
    <col min="78" max="78" width="0.1640625" style="1" customWidth="1"/>
    <col min="79" max="82" width="2.33203125" style="1" customWidth="1"/>
    <col min="83" max="83" width="2.16015625" style="1" customWidth="1"/>
    <col min="84" max="84" width="0.1640625" style="1" customWidth="1"/>
    <col min="85" max="85" width="2.33203125" style="1" customWidth="1"/>
    <col min="86" max="86" width="0.4921875" style="1" customWidth="1"/>
    <col min="87" max="87" width="0.328125" style="1" customWidth="1"/>
    <col min="88" max="88" width="1.5" style="1" customWidth="1"/>
    <col min="89" max="89" width="0.1640625" style="1" customWidth="1"/>
    <col min="90" max="90" width="2.16015625" style="1" customWidth="1"/>
    <col min="91" max="91" width="0.1640625" style="1" customWidth="1"/>
    <col min="92" max="92" width="2.16015625" style="1" customWidth="1"/>
    <col min="93" max="93" width="0.1640625" style="1" customWidth="1"/>
    <col min="94" max="94" width="2" style="1" customWidth="1"/>
    <col min="95" max="96" width="0.1640625" style="1" customWidth="1"/>
    <col min="97" max="97" width="1.5" style="1" customWidth="1"/>
    <col min="98" max="98" width="0.328125" style="1" customWidth="1"/>
    <col min="99" max="99" width="0.4921875" style="1" customWidth="1"/>
    <col min="100" max="100" width="0.1640625" style="1" customWidth="1"/>
    <col min="101" max="101" width="2.16015625" style="1" customWidth="1"/>
    <col min="102" max="102" width="0.1640625" style="1" customWidth="1"/>
    <col min="103" max="103" width="2.16015625" style="1" customWidth="1"/>
    <col min="104" max="104" width="0.1640625" style="1" customWidth="1"/>
    <col min="105" max="105" width="2.16015625" style="1" customWidth="1"/>
    <col min="106" max="106" width="0.1640625" style="1" customWidth="1"/>
    <col min="107" max="107" width="2.16015625" style="1" customWidth="1"/>
    <col min="108" max="108" width="0.4921875" style="1" customWidth="1"/>
    <col min="109" max="109" width="0.328125" style="1" customWidth="1"/>
    <col min="110" max="110" width="1.5" style="1" customWidth="1"/>
    <col min="111" max="113" width="2.33203125" style="1" customWidth="1"/>
    <col min="114" max="114" width="0.4921875" style="1" customWidth="1"/>
    <col min="115" max="115" width="0.328125" style="1" customWidth="1"/>
    <col min="116" max="116" width="0.82421875" style="1" customWidth="1"/>
    <col min="117" max="117" width="0.328125" style="1" customWidth="1"/>
    <col min="118" max="119" width="0.4921875" style="1" customWidth="1"/>
    <col min="120" max="120" width="1.83203125" style="1" customWidth="1"/>
    <col min="121" max="121" width="0.4921875" style="1" customWidth="1"/>
    <col min="122" max="122" width="1.83203125" style="1" customWidth="1"/>
    <col min="123" max="123" width="0.4921875" style="1" customWidth="1"/>
    <col min="124" max="124" width="1.83203125" style="1" customWidth="1"/>
    <col min="125" max="125" width="2" style="1" customWidth="1"/>
    <col min="126" max="126" width="0.328125" style="1" customWidth="1"/>
    <col min="127" max="127" width="0.4921875" style="1" customWidth="1"/>
    <col min="128" max="128" width="0.328125" style="1" customWidth="1"/>
    <col min="129" max="129" width="1.3359375" style="1" customWidth="1"/>
    <col min="130" max="130" width="0.328125" style="1" customWidth="1"/>
    <col min="131" max="131" width="2" style="1" customWidth="1"/>
    <col min="132" max="132" width="0.328125" style="1" customWidth="1"/>
    <col min="133" max="133" width="2" style="1" customWidth="1"/>
    <col min="134" max="134" width="3.5" style="1" customWidth="1"/>
    <col min="135" max="135" width="0.1640625" style="1" hidden="1" customWidth="1"/>
    <col min="136" max="136" width="1.0078125" style="1" customWidth="1"/>
    <col min="137" max="137" width="1.83203125" style="1" customWidth="1"/>
    <col min="138" max="138" width="9.66015625" style="1" customWidth="1"/>
    <col min="139" max="139" width="10.66015625" style="0" customWidth="1"/>
    <col min="140" max="140" width="5.16015625" style="0" customWidth="1"/>
    <col min="141" max="141" width="9.83203125" style="0" customWidth="1"/>
    <col min="142" max="142" width="10.66015625" style="0" customWidth="1"/>
    <col min="143" max="143" width="6.83203125" style="0" customWidth="1"/>
  </cols>
  <sheetData>
    <row r="1" s="2" customFormat="1" ht="11.25" customHeight="1">
      <c r="CZ1" s="2" t="s">
        <v>0</v>
      </c>
    </row>
    <row r="2" s="2" customFormat="1" ht="11.25" customHeight="1">
      <c r="CZ2" s="2" t="s">
        <v>1</v>
      </c>
    </row>
    <row r="3" s="2" customFormat="1" ht="24" customHeight="1">
      <c r="CZ3" s="2" t="s">
        <v>2</v>
      </c>
    </row>
    <row r="4" spans="1:138" ht="30.75" customHeight="1">
      <c r="A4" s="242" t="s">
        <v>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2"/>
      <c r="DG4" s="242"/>
      <c r="DH4" s="242"/>
      <c r="DI4" s="242"/>
      <c r="DJ4" s="242"/>
      <c r="DK4" s="242"/>
      <c r="DL4" s="242"/>
      <c r="DM4" s="242"/>
      <c r="DN4" s="242"/>
      <c r="DO4" s="242"/>
      <c r="DP4" s="242"/>
      <c r="DQ4" s="242"/>
      <c r="DR4" s="242"/>
      <c r="DS4" s="242"/>
      <c r="DT4" s="242"/>
      <c r="DU4" s="242"/>
      <c r="DV4" s="242"/>
      <c r="DW4" s="242"/>
      <c r="DX4" s="242"/>
      <c r="DY4" s="242"/>
      <c r="DZ4" s="242"/>
      <c r="EA4" s="242"/>
      <c r="EB4" s="242"/>
      <c r="EC4" s="242"/>
      <c r="ED4" s="242"/>
      <c r="EE4" s="242"/>
      <c r="EF4" s="242"/>
      <c r="EG4"/>
      <c r="EH4"/>
    </row>
    <row r="5" spans="1:138" ht="15.75" customHeight="1">
      <c r="A5" s="242" t="s">
        <v>90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  <c r="EE5" s="242"/>
      <c r="EF5" s="242"/>
      <c r="EG5"/>
      <c r="EH5"/>
    </row>
    <row r="6" ht="11.25"/>
    <row r="7" ht="11.25"/>
    <row r="8" spans="1:189" ht="16.5" customHeight="1">
      <c r="A8" s="41" t="s">
        <v>4</v>
      </c>
      <c r="B8" s="41"/>
      <c r="C8" s="239" t="s">
        <v>167</v>
      </c>
      <c r="D8" s="239"/>
      <c r="E8" s="239"/>
      <c r="F8" s="239"/>
      <c r="G8" s="239"/>
      <c r="H8" s="239"/>
      <c r="I8" s="239"/>
      <c r="J8" s="239"/>
      <c r="K8" s="239"/>
      <c r="L8" s="42"/>
      <c r="M8" s="42"/>
      <c r="N8" s="42"/>
      <c r="O8" s="243" t="s">
        <v>5</v>
      </c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</row>
    <row r="9" spans="1:189" ht="11.25" customHeight="1">
      <c r="A9" s="42"/>
      <c r="B9" s="42"/>
      <c r="C9" s="43" t="s">
        <v>6</v>
      </c>
      <c r="D9" s="43"/>
      <c r="E9" s="43"/>
      <c r="F9" s="43"/>
      <c r="G9" s="43"/>
      <c r="H9" s="43"/>
      <c r="I9" s="43"/>
      <c r="J9" s="43"/>
      <c r="K9" s="43"/>
      <c r="L9" s="42"/>
      <c r="M9" s="42"/>
      <c r="N9" s="244" t="s">
        <v>7</v>
      </c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</row>
    <row r="10" spans="1:189" ht="11.25" customHeight="1">
      <c r="A10" s="42"/>
      <c r="B10" s="42"/>
      <c r="C10" s="44"/>
      <c r="D10" s="44"/>
      <c r="E10" s="44"/>
      <c r="F10" s="44"/>
      <c r="G10" s="44"/>
      <c r="H10" s="44"/>
      <c r="I10" s="44"/>
      <c r="J10" s="44"/>
      <c r="K10" s="44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</row>
    <row r="11" spans="1:189" ht="13.5" customHeight="1">
      <c r="A11" s="41" t="s">
        <v>8</v>
      </c>
      <c r="B11" s="41"/>
      <c r="C11" s="239" t="s">
        <v>166</v>
      </c>
      <c r="D11" s="239"/>
      <c r="E11" s="239"/>
      <c r="F11" s="239"/>
      <c r="G11" s="239"/>
      <c r="H11" s="239"/>
      <c r="I11" s="239"/>
      <c r="J11" s="239"/>
      <c r="K11" s="239"/>
      <c r="L11" s="42"/>
      <c r="M11" s="42"/>
      <c r="N11" s="42"/>
      <c r="O11" s="243" t="s">
        <v>5</v>
      </c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</row>
    <row r="12" spans="1:189" ht="11.25" customHeight="1">
      <c r="A12" s="42"/>
      <c r="B12" s="42"/>
      <c r="C12" s="43" t="s">
        <v>6</v>
      </c>
      <c r="D12" s="43"/>
      <c r="E12" s="43"/>
      <c r="F12" s="43"/>
      <c r="G12" s="43"/>
      <c r="H12" s="43"/>
      <c r="I12" s="43"/>
      <c r="J12" s="43"/>
      <c r="K12" s="43"/>
      <c r="L12" s="42"/>
      <c r="M12" s="42"/>
      <c r="N12" s="42"/>
      <c r="O12" s="244" t="s">
        <v>9</v>
      </c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44"/>
      <c r="EA12" s="244"/>
      <c r="EB12" s="244"/>
      <c r="EC12" s="244"/>
      <c r="ED12" s="244"/>
      <c r="EE12" s="244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</row>
    <row r="13" spans="1:189" ht="17.25" customHeight="1">
      <c r="A13" s="42"/>
      <c r="B13" s="42"/>
      <c r="C13" s="44"/>
      <c r="D13" s="44"/>
      <c r="E13" s="44"/>
      <c r="F13" s="44"/>
      <c r="G13" s="44"/>
      <c r="H13" s="44"/>
      <c r="I13" s="44"/>
      <c r="J13" s="44"/>
      <c r="K13" s="44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</row>
    <row r="14" spans="1:189" ht="11.25" customHeight="1">
      <c r="A14" s="41" t="s">
        <v>10</v>
      </c>
      <c r="B14" s="41"/>
      <c r="C14" s="239" t="s">
        <v>109</v>
      </c>
      <c r="D14" s="239"/>
      <c r="E14" s="239"/>
      <c r="F14" s="239"/>
      <c r="G14" s="239"/>
      <c r="H14" s="239"/>
      <c r="I14" s="239"/>
      <c r="J14" s="239"/>
      <c r="K14" s="239"/>
      <c r="L14" s="42"/>
      <c r="M14" s="42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42"/>
      <c r="Z14" s="42"/>
      <c r="AA14" s="241" t="s">
        <v>108</v>
      </c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</row>
    <row r="15" spans="1:189" ht="11.25" customHeight="1">
      <c r="A15" s="42"/>
      <c r="B15" s="42"/>
      <c r="C15" s="45" t="s">
        <v>6</v>
      </c>
      <c r="D15" s="45"/>
      <c r="E15" s="45"/>
      <c r="F15" s="45"/>
      <c r="G15" s="45"/>
      <c r="H15" s="45"/>
      <c r="I15" s="45"/>
      <c r="J15" s="45"/>
      <c r="K15" s="45"/>
      <c r="L15" s="42"/>
      <c r="M15" s="42"/>
      <c r="N15" s="46" t="s">
        <v>12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2"/>
      <c r="Z15" s="42"/>
      <c r="AA15" s="46" t="s">
        <v>13</v>
      </c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</row>
    <row r="16" spans="1:189" ht="11.2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</row>
    <row r="17" spans="1:189" ht="21" customHeight="1">
      <c r="A17" s="41" t="s">
        <v>14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1" t="s">
        <v>15</v>
      </c>
      <c r="DW17" s="41"/>
      <c r="DX17" s="41"/>
      <c r="DY17" s="41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</row>
    <row r="18" spans="1:189" ht="11.25" customHeight="1">
      <c r="A18" s="227" t="s">
        <v>16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 t="s">
        <v>17</v>
      </c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 t="s">
        <v>18</v>
      </c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</row>
    <row r="19" spans="1:189" ht="11.25" customHeight="1">
      <c r="A19" s="227" t="s">
        <v>19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 t="s">
        <v>20</v>
      </c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 t="s">
        <v>21</v>
      </c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 t="s">
        <v>19</v>
      </c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 t="s">
        <v>20</v>
      </c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 t="s">
        <v>21</v>
      </c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 t="s">
        <v>19</v>
      </c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 t="s">
        <v>20</v>
      </c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 t="s">
        <v>21</v>
      </c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</row>
    <row r="20" spans="1:189" ht="11.25" customHeight="1">
      <c r="A20" s="237">
        <v>1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>
        <v>2</v>
      </c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>
        <v>3</v>
      </c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>
        <v>4</v>
      </c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>
        <v>5</v>
      </c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>
        <v>6</v>
      </c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>
        <v>7</v>
      </c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>
        <v>8</v>
      </c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>
        <v>9</v>
      </c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</row>
    <row r="21" spans="1:189" ht="11.25" customHeight="1">
      <c r="A21" s="245">
        <f>AN40</f>
        <v>13075.243999999999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6">
        <f>BA40</f>
        <v>608</v>
      </c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5">
        <f>A21+K21</f>
        <v>13683.243999999999</v>
      </c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>
        <f>BZ40</f>
        <v>13016.22193</v>
      </c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6">
        <f>CF40</f>
        <v>939.20378</v>
      </c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5">
        <f>AJ21+BB21</f>
        <v>13955.42571</v>
      </c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6">
        <f>DD40</f>
        <v>-59.022069999999616</v>
      </c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>
        <f>DK40</f>
        <v>331.20378000000005</v>
      </c>
      <c r="CW21" s="246"/>
      <c r="CX21" s="246"/>
      <c r="CY21" s="246"/>
      <c r="CZ21" s="246"/>
      <c r="DA21" s="246"/>
      <c r="DB21" s="246"/>
      <c r="DC21" s="246"/>
      <c r="DD21" s="246"/>
      <c r="DE21" s="246"/>
      <c r="DF21" s="246"/>
      <c r="DG21" s="246"/>
      <c r="DH21" s="246"/>
      <c r="DI21" s="246">
        <f>CE21+CV21</f>
        <v>272.1817100000004</v>
      </c>
      <c r="DJ21" s="246"/>
      <c r="DK21" s="246"/>
      <c r="DL21" s="246"/>
      <c r="DM21" s="246"/>
      <c r="DN21" s="246"/>
      <c r="DO21" s="246"/>
      <c r="DP21" s="246"/>
      <c r="DQ21" s="246"/>
      <c r="DR21" s="246"/>
      <c r="DS21" s="246"/>
      <c r="DT21" s="246"/>
      <c r="DU21" s="246"/>
      <c r="DV21" s="246"/>
      <c r="DW21" s="246"/>
      <c r="DX21" s="246"/>
      <c r="DY21" s="246"/>
      <c r="DZ21" s="246"/>
      <c r="EA21" s="246"/>
      <c r="EB21" s="246"/>
      <c r="EC21" s="246"/>
      <c r="ED21" s="246"/>
      <c r="EE21" s="246"/>
      <c r="EF21" s="246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</row>
    <row r="22" spans="1:189" ht="11.2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</row>
    <row r="23" spans="1:189" ht="21.75" customHeight="1">
      <c r="A23" s="41" t="s">
        <v>22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7" t="s">
        <v>15</v>
      </c>
      <c r="DU23" s="47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</row>
    <row r="24" spans="1:189" ht="21.75" customHeight="1">
      <c r="A24" s="247" t="s">
        <v>23</v>
      </c>
      <c r="B24" s="247"/>
      <c r="C24" s="247"/>
      <c r="D24" s="247"/>
      <c r="E24" s="251" t="s">
        <v>24</v>
      </c>
      <c r="F24" s="251"/>
      <c r="G24" s="251"/>
      <c r="H24" s="251"/>
      <c r="I24" s="251" t="s">
        <v>25</v>
      </c>
      <c r="J24" s="251"/>
      <c r="K24" s="251"/>
      <c r="L24" s="251"/>
      <c r="M24" s="251"/>
      <c r="N24" s="247" t="s">
        <v>80</v>
      </c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27" t="s">
        <v>26</v>
      </c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 t="s">
        <v>27</v>
      </c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 t="s">
        <v>18</v>
      </c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  <c r="DU24" s="227"/>
      <c r="DV24" s="227"/>
      <c r="DW24" s="227"/>
      <c r="DX24" s="227"/>
      <c r="DY24" s="227"/>
      <c r="DZ24" s="227"/>
      <c r="EA24" s="227"/>
      <c r="EB24" s="227"/>
      <c r="EC24" s="227"/>
      <c r="ED24" s="227"/>
      <c r="EE24" s="227"/>
      <c r="EF24" s="227"/>
      <c r="EG24" s="42"/>
      <c r="EH24" s="343" t="s">
        <v>79</v>
      </c>
      <c r="EI24" s="344"/>
      <c r="EJ24" s="344"/>
      <c r="EK24" s="345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</row>
    <row r="25" spans="1:189" ht="21.75" customHeight="1">
      <c r="A25" s="248"/>
      <c r="B25" s="249"/>
      <c r="C25" s="249"/>
      <c r="D25" s="250"/>
      <c r="E25" s="252"/>
      <c r="F25" s="253"/>
      <c r="G25" s="253"/>
      <c r="H25" s="254"/>
      <c r="I25" s="252"/>
      <c r="J25" s="253"/>
      <c r="K25" s="253"/>
      <c r="L25" s="253"/>
      <c r="M25" s="254"/>
      <c r="N25" s="248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50"/>
      <c r="AN25" s="227" t="s">
        <v>19</v>
      </c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 t="s">
        <v>20</v>
      </c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 t="s">
        <v>21</v>
      </c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 t="s">
        <v>19</v>
      </c>
      <c r="CB25" s="227"/>
      <c r="CC25" s="227"/>
      <c r="CD25" s="227"/>
      <c r="CE25" s="227"/>
      <c r="CF25" s="227"/>
      <c r="CG25" s="227" t="s">
        <v>20</v>
      </c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 t="s">
        <v>21</v>
      </c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 t="s">
        <v>19</v>
      </c>
      <c r="DE25" s="227"/>
      <c r="DF25" s="227"/>
      <c r="DG25" s="227"/>
      <c r="DH25" s="227"/>
      <c r="DI25" s="227"/>
      <c r="DJ25" s="227"/>
      <c r="DK25" s="227" t="s">
        <v>20</v>
      </c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 t="s">
        <v>21</v>
      </c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42"/>
      <c r="EH25" s="346"/>
      <c r="EI25" s="347"/>
      <c r="EJ25" s="347"/>
      <c r="EK25" s="348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</row>
    <row r="26" spans="1:189" ht="11.25" customHeight="1">
      <c r="A26" s="255">
        <v>1</v>
      </c>
      <c r="B26" s="255"/>
      <c r="C26" s="255"/>
      <c r="D26" s="255"/>
      <c r="E26" s="255">
        <v>2</v>
      </c>
      <c r="F26" s="255"/>
      <c r="G26" s="255"/>
      <c r="H26" s="255"/>
      <c r="I26" s="255">
        <v>3</v>
      </c>
      <c r="J26" s="255"/>
      <c r="K26" s="255"/>
      <c r="L26" s="255"/>
      <c r="M26" s="255"/>
      <c r="N26" s="255">
        <v>4</v>
      </c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>
        <v>5</v>
      </c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>
        <v>6</v>
      </c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>
        <v>7</v>
      </c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>
        <v>8</v>
      </c>
      <c r="CB26" s="255"/>
      <c r="CC26" s="255"/>
      <c r="CD26" s="255"/>
      <c r="CE26" s="255"/>
      <c r="CF26" s="255"/>
      <c r="CG26" s="255">
        <v>9</v>
      </c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>
        <v>10</v>
      </c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>
        <v>11</v>
      </c>
      <c r="DE26" s="255"/>
      <c r="DF26" s="255"/>
      <c r="DG26" s="255"/>
      <c r="DH26" s="255"/>
      <c r="DI26" s="255"/>
      <c r="DJ26" s="255"/>
      <c r="DK26" s="255">
        <v>12</v>
      </c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>
        <v>13</v>
      </c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42"/>
      <c r="EH26" s="356">
        <v>14</v>
      </c>
      <c r="EI26" s="357"/>
      <c r="EJ26" s="357"/>
      <c r="EK26" s="357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</row>
    <row r="27" spans="1:141" s="3" customFormat="1" ht="11.25" customHeight="1">
      <c r="A27" s="256">
        <v>1</v>
      </c>
      <c r="B27" s="256"/>
      <c r="C27" s="256"/>
      <c r="D27" s="256"/>
      <c r="E27" s="257" t="s">
        <v>91</v>
      </c>
      <c r="F27" s="257"/>
      <c r="G27" s="257"/>
      <c r="H27" s="257"/>
      <c r="I27" s="258">
        <v>1090</v>
      </c>
      <c r="J27" s="258"/>
      <c r="K27" s="258"/>
      <c r="L27" s="258"/>
      <c r="M27" s="258"/>
      <c r="N27" s="259" t="s">
        <v>11</v>
      </c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60">
        <f>AN28+AN29</f>
        <v>6148.2</v>
      </c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104">
        <f>BA40</f>
        <v>608</v>
      </c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260">
        <f>AN27+BB27</f>
        <v>6756.2</v>
      </c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>
        <f>CA28+CA29</f>
        <v>6120.26593</v>
      </c>
      <c r="CB27" s="260"/>
      <c r="CC27" s="260"/>
      <c r="CD27" s="260"/>
      <c r="CE27" s="260"/>
      <c r="CF27" s="260"/>
      <c r="CG27" s="104">
        <f>CG28+CG29+CG30</f>
        <v>939.20378</v>
      </c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260">
        <f>CA27+CG27</f>
        <v>7059.469709999999</v>
      </c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104">
        <f>CA27-AN27</f>
        <v>-27.934070000000247</v>
      </c>
      <c r="DE27" s="104"/>
      <c r="DF27" s="104"/>
      <c r="DG27" s="104"/>
      <c r="DH27" s="104"/>
      <c r="DI27" s="104"/>
      <c r="DJ27" s="104"/>
      <c r="DK27" s="104">
        <f>CG27-BB27</f>
        <v>331.20378000000005</v>
      </c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>
        <f>DD27+DK27</f>
        <v>303.2697099999998</v>
      </c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H27" s="358"/>
      <c r="EI27" s="359"/>
      <c r="EJ27" s="359"/>
      <c r="EK27" s="359"/>
    </row>
    <row r="28" spans="1:141" ht="81.75" customHeight="1">
      <c r="A28" s="261">
        <v>1</v>
      </c>
      <c r="B28" s="261"/>
      <c r="C28" s="261"/>
      <c r="D28" s="261"/>
      <c r="E28" s="262" t="s">
        <v>91</v>
      </c>
      <c r="F28" s="262"/>
      <c r="G28" s="262"/>
      <c r="H28" s="262"/>
      <c r="I28" s="263">
        <v>1090</v>
      </c>
      <c r="J28" s="263"/>
      <c r="K28" s="263"/>
      <c r="L28" s="263"/>
      <c r="M28" s="263"/>
      <c r="N28" s="264" t="s">
        <v>111</v>
      </c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5">
        <v>2581.2</v>
      </c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5">
        <f>AN28</f>
        <v>2581.2</v>
      </c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>
        <v>2558.81807</v>
      </c>
      <c r="CB28" s="265"/>
      <c r="CC28" s="265"/>
      <c r="CD28" s="265"/>
      <c r="CE28" s="265"/>
      <c r="CF28" s="265"/>
      <c r="CG28" s="267">
        <v>146.537</v>
      </c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9">
        <f>CA28+CG28</f>
        <v>2705.3550699999996</v>
      </c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68">
        <f>CA28-AN28</f>
        <v>-22.38193000000001</v>
      </c>
      <c r="DE28" s="268"/>
      <c r="DF28" s="268"/>
      <c r="DG28" s="268"/>
      <c r="DH28" s="268"/>
      <c r="DI28" s="268"/>
      <c r="DJ28" s="268"/>
      <c r="DK28" s="268">
        <f>CG28-BB28</f>
        <v>146.537</v>
      </c>
      <c r="DL28" s="268"/>
      <c r="DM28" s="268"/>
      <c r="DN28" s="268"/>
      <c r="DO28" s="268"/>
      <c r="DP28" s="268"/>
      <c r="DQ28" s="268"/>
      <c r="DR28" s="268"/>
      <c r="DS28" s="268"/>
      <c r="DT28" s="268"/>
      <c r="DU28" s="268"/>
      <c r="DV28" s="268">
        <f>DD28+DK28</f>
        <v>124.15507</v>
      </c>
      <c r="DW28" s="268"/>
      <c r="DX28" s="268"/>
      <c r="DY28" s="268"/>
      <c r="DZ28" s="268"/>
      <c r="EA28" s="268"/>
      <c r="EB28" s="268"/>
      <c r="EC28" s="268"/>
      <c r="ED28" s="268"/>
      <c r="EE28" s="268"/>
      <c r="EF28" s="268"/>
      <c r="EG28" s="48"/>
      <c r="EH28" s="360" t="s">
        <v>174</v>
      </c>
      <c r="EI28" s="361"/>
      <c r="EJ28" s="361"/>
      <c r="EK28" s="362"/>
    </row>
    <row r="29" spans="1:141" ht="109.5" customHeight="1">
      <c r="A29" s="261">
        <v>2</v>
      </c>
      <c r="B29" s="261"/>
      <c r="C29" s="261"/>
      <c r="D29" s="261"/>
      <c r="E29" s="262" t="s">
        <v>91</v>
      </c>
      <c r="F29" s="262"/>
      <c r="G29" s="262"/>
      <c r="H29" s="262"/>
      <c r="I29" s="263">
        <v>1090</v>
      </c>
      <c r="J29" s="263"/>
      <c r="K29" s="263"/>
      <c r="L29" s="263"/>
      <c r="M29" s="263"/>
      <c r="N29" s="264" t="s">
        <v>110</v>
      </c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5">
        <v>3567</v>
      </c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8">
        <v>580</v>
      </c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5">
        <f>AN29+BB29</f>
        <v>4147</v>
      </c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>
        <v>3561.44786</v>
      </c>
      <c r="CB29" s="265"/>
      <c r="CC29" s="265"/>
      <c r="CD29" s="265"/>
      <c r="CE29" s="265"/>
      <c r="CF29" s="265"/>
      <c r="CG29" s="267">
        <v>764.66678</v>
      </c>
      <c r="CH29" s="267"/>
      <c r="CI29" s="267"/>
      <c r="CJ29" s="267"/>
      <c r="CK29" s="267"/>
      <c r="CL29" s="267"/>
      <c r="CM29" s="267"/>
      <c r="CN29" s="267"/>
      <c r="CO29" s="267"/>
      <c r="CP29" s="267"/>
      <c r="CQ29" s="267"/>
      <c r="CR29" s="269">
        <f>CG29+CA29</f>
        <v>4326.11464</v>
      </c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8">
        <f>CA29-AN29</f>
        <v>-5.552139999999781</v>
      </c>
      <c r="DE29" s="268"/>
      <c r="DF29" s="268"/>
      <c r="DG29" s="268"/>
      <c r="DH29" s="268"/>
      <c r="DI29" s="268"/>
      <c r="DJ29" s="268"/>
      <c r="DK29" s="268">
        <f>CG29-BB29</f>
        <v>184.66678000000002</v>
      </c>
      <c r="DL29" s="268"/>
      <c r="DM29" s="268"/>
      <c r="DN29" s="268"/>
      <c r="DO29" s="268"/>
      <c r="DP29" s="268"/>
      <c r="DQ29" s="268"/>
      <c r="DR29" s="268"/>
      <c r="DS29" s="268"/>
      <c r="DT29" s="268"/>
      <c r="DU29" s="268"/>
      <c r="DV29" s="268">
        <f>DD29+DK29</f>
        <v>179.11464000000024</v>
      </c>
      <c r="DW29" s="268"/>
      <c r="DX29" s="268"/>
      <c r="DY29" s="268"/>
      <c r="DZ29" s="268"/>
      <c r="EA29" s="268"/>
      <c r="EB29" s="268"/>
      <c r="EC29" s="268"/>
      <c r="ED29" s="268"/>
      <c r="EE29" s="268"/>
      <c r="EF29" s="268"/>
      <c r="EG29" s="48"/>
      <c r="EH29" s="363" t="s">
        <v>180</v>
      </c>
      <c r="EI29" s="364"/>
      <c r="EJ29" s="364"/>
      <c r="EK29" s="365"/>
    </row>
    <row r="30" spans="1:141" ht="36" customHeight="1">
      <c r="A30" s="261">
        <v>3</v>
      </c>
      <c r="B30" s="261"/>
      <c r="C30" s="261"/>
      <c r="D30" s="261"/>
      <c r="E30" s="262" t="s">
        <v>91</v>
      </c>
      <c r="F30" s="262"/>
      <c r="G30" s="262"/>
      <c r="H30" s="262"/>
      <c r="I30" s="263">
        <v>1090</v>
      </c>
      <c r="J30" s="263"/>
      <c r="K30" s="263"/>
      <c r="L30" s="263"/>
      <c r="M30" s="263"/>
      <c r="N30" s="264" t="s">
        <v>29</v>
      </c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8">
        <v>28</v>
      </c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>
        <f>BB30</f>
        <v>28</v>
      </c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6"/>
      <c r="CB30" s="266"/>
      <c r="CC30" s="266"/>
      <c r="CD30" s="266"/>
      <c r="CE30" s="266"/>
      <c r="CF30" s="266"/>
      <c r="CG30" s="267">
        <v>28</v>
      </c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8">
        <f>CG30</f>
        <v>28</v>
      </c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6"/>
      <c r="DE30" s="266"/>
      <c r="DF30" s="266"/>
      <c r="DG30" s="266"/>
      <c r="DH30" s="266"/>
      <c r="DI30" s="266"/>
      <c r="DJ30" s="266"/>
      <c r="DK30" s="268">
        <f>CG30-BB30</f>
        <v>0</v>
      </c>
      <c r="DL30" s="268"/>
      <c r="DM30" s="268"/>
      <c r="DN30" s="268"/>
      <c r="DO30" s="268"/>
      <c r="DP30" s="268"/>
      <c r="DQ30" s="268"/>
      <c r="DR30" s="268"/>
      <c r="DS30" s="268"/>
      <c r="DT30" s="268"/>
      <c r="DU30" s="268"/>
      <c r="DV30" s="268">
        <f>DD30+DK30</f>
        <v>0</v>
      </c>
      <c r="DW30" s="268"/>
      <c r="DX30" s="268"/>
      <c r="DY30" s="268"/>
      <c r="DZ30" s="268"/>
      <c r="EA30" s="268"/>
      <c r="EB30" s="268"/>
      <c r="EC30" s="268"/>
      <c r="ED30" s="268"/>
      <c r="EE30" s="268"/>
      <c r="EF30" s="268"/>
      <c r="EG30" s="48"/>
      <c r="EH30" s="354"/>
      <c r="EI30" s="355"/>
      <c r="EJ30" s="355"/>
      <c r="EK30" s="366"/>
    </row>
    <row r="31" spans="1:141" ht="49.5" customHeight="1" hidden="1">
      <c r="A31" s="261">
        <v>4</v>
      </c>
      <c r="B31" s="261"/>
      <c r="C31" s="261"/>
      <c r="D31" s="261"/>
      <c r="E31" s="262" t="s">
        <v>85</v>
      </c>
      <c r="F31" s="262"/>
      <c r="G31" s="262"/>
      <c r="H31" s="262"/>
      <c r="I31" s="263">
        <v>1090</v>
      </c>
      <c r="J31" s="263"/>
      <c r="K31" s="263"/>
      <c r="L31" s="263"/>
      <c r="M31" s="263"/>
      <c r="N31" s="264" t="s">
        <v>28</v>
      </c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>
        <f>BB31</f>
        <v>0</v>
      </c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6"/>
      <c r="CB31" s="266"/>
      <c r="CC31" s="266"/>
      <c r="CD31" s="266"/>
      <c r="CE31" s="266"/>
      <c r="CF31" s="266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>
        <f>CG31</f>
        <v>0</v>
      </c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6"/>
      <c r="DE31" s="266"/>
      <c r="DF31" s="266"/>
      <c r="DG31" s="266"/>
      <c r="DH31" s="266"/>
      <c r="DI31" s="266"/>
      <c r="DJ31" s="266"/>
      <c r="DK31" s="268">
        <f>CG31-BB31</f>
        <v>0</v>
      </c>
      <c r="DL31" s="268"/>
      <c r="DM31" s="268"/>
      <c r="DN31" s="268"/>
      <c r="DO31" s="268"/>
      <c r="DP31" s="268"/>
      <c r="DQ31" s="268"/>
      <c r="DR31" s="268"/>
      <c r="DS31" s="268"/>
      <c r="DT31" s="268"/>
      <c r="DU31" s="268"/>
      <c r="DV31" s="268">
        <f>DD31+DK31</f>
        <v>0</v>
      </c>
      <c r="DW31" s="268"/>
      <c r="DX31" s="268"/>
      <c r="DY31" s="268"/>
      <c r="DZ31" s="268"/>
      <c r="EA31" s="268"/>
      <c r="EB31" s="268"/>
      <c r="EC31" s="268"/>
      <c r="ED31" s="268"/>
      <c r="EE31" s="268"/>
      <c r="EF31" s="268"/>
      <c r="EG31" s="48"/>
      <c r="EH31" s="360" t="s">
        <v>83</v>
      </c>
      <c r="EI31" s="361"/>
      <c r="EJ31" s="361"/>
      <c r="EK31" s="362"/>
    </row>
    <row r="32" spans="1:141" ht="49.5" customHeight="1">
      <c r="A32" s="393">
        <v>2</v>
      </c>
      <c r="B32" s="393"/>
      <c r="C32" s="393"/>
      <c r="D32" s="393"/>
      <c r="E32" s="257" t="s">
        <v>115</v>
      </c>
      <c r="F32" s="257"/>
      <c r="G32" s="257"/>
      <c r="H32" s="257"/>
      <c r="I32" s="258">
        <v>1090</v>
      </c>
      <c r="J32" s="258"/>
      <c r="K32" s="258"/>
      <c r="L32" s="258"/>
      <c r="M32" s="258"/>
      <c r="N32" s="259" t="s">
        <v>116</v>
      </c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104">
        <f>AN33+AN34+AN35+AN36+AN37+AN38+AN39</f>
        <v>6927.043999999999</v>
      </c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104">
        <f aca="true" t="shared" si="0" ref="BP32:BP39">AN32</f>
        <v>6927.043999999999</v>
      </c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>
        <f>CA33+CA34+CA35+CA36+CA37+CA38+CA39</f>
        <v>6895.956</v>
      </c>
      <c r="CB32" s="389"/>
      <c r="CC32" s="389"/>
      <c r="CD32" s="389"/>
      <c r="CE32" s="389"/>
      <c r="CF32" s="389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104">
        <f aca="true" t="shared" si="1" ref="CR32:CR39">CA32</f>
        <v>6895.956</v>
      </c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>
        <f>DD33+DD34+DD37</f>
        <v>-31.087999999999823</v>
      </c>
      <c r="DE32" s="389"/>
      <c r="DF32" s="389"/>
      <c r="DG32" s="389"/>
      <c r="DH32" s="389"/>
      <c r="DI32" s="389"/>
      <c r="DJ32" s="389"/>
      <c r="DK32" s="268"/>
      <c r="DL32" s="268"/>
      <c r="DM32" s="268"/>
      <c r="DN32" s="268"/>
      <c r="DO32" s="268"/>
      <c r="DP32" s="268"/>
      <c r="DQ32" s="268"/>
      <c r="DR32" s="268"/>
      <c r="DS32" s="268"/>
      <c r="DT32" s="268"/>
      <c r="DU32" s="268"/>
      <c r="DV32" s="104">
        <f>DD32</f>
        <v>-31.087999999999823</v>
      </c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48"/>
      <c r="EH32" s="354"/>
      <c r="EI32" s="355"/>
      <c r="EJ32" s="355"/>
      <c r="EK32" s="366"/>
    </row>
    <row r="33" spans="1:141" ht="130.5" customHeight="1">
      <c r="A33" s="261">
        <v>1</v>
      </c>
      <c r="B33" s="261"/>
      <c r="C33" s="261"/>
      <c r="D33" s="261"/>
      <c r="E33" s="262" t="s">
        <v>115</v>
      </c>
      <c r="F33" s="262"/>
      <c r="G33" s="262"/>
      <c r="H33" s="262"/>
      <c r="I33" s="263">
        <v>1090</v>
      </c>
      <c r="J33" s="263"/>
      <c r="K33" s="263"/>
      <c r="L33" s="263"/>
      <c r="M33" s="263"/>
      <c r="N33" s="264" t="s">
        <v>117</v>
      </c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6">
        <v>191.335</v>
      </c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>
        <f t="shared" si="0"/>
        <v>191.335</v>
      </c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66">
        <v>172.188</v>
      </c>
      <c r="CB33" s="266"/>
      <c r="CC33" s="266"/>
      <c r="CD33" s="266"/>
      <c r="CE33" s="266"/>
      <c r="CF33" s="266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8">
        <f t="shared" si="1"/>
        <v>172.188</v>
      </c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>
        <f>CR33-BP33</f>
        <v>-19.14700000000002</v>
      </c>
      <c r="DE33" s="266"/>
      <c r="DF33" s="266"/>
      <c r="DG33" s="266"/>
      <c r="DH33" s="266"/>
      <c r="DI33" s="266"/>
      <c r="DJ33" s="266"/>
      <c r="DK33" s="268"/>
      <c r="DL33" s="268"/>
      <c r="DM33" s="268"/>
      <c r="DN33" s="268"/>
      <c r="DO33" s="268"/>
      <c r="DP33" s="268"/>
      <c r="DQ33" s="268"/>
      <c r="DR33" s="268"/>
      <c r="DS33" s="268"/>
      <c r="DT33" s="268"/>
      <c r="DU33" s="268"/>
      <c r="DV33" s="268">
        <f>DD33</f>
        <v>-19.14700000000002</v>
      </c>
      <c r="DW33" s="268"/>
      <c r="DX33" s="268"/>
      <c r="DY33" s="268"/>
      <c r="DZ33" s="268"/>
      <c r="EA33" s="268"/>
      <c r="EB33" s="268"/>
      <c r="EC33" s="268"/>
      <c r="ED33" s="268"/>
      <c r="EE33" s="268"/>
      <c r="EF33" s="268"/>
      <c r="EG33" s="48"/>
      <c r="EH33" s="130" t="s">
        <v>125</v>
      </c>
      <c r="EI33" s="131"/>
      <c r="EJ33" s="131"/>
      <c r="EK33" s="132"/>
    </row>
    <row r="34" spans="1:141" ht="99" customHeight="1">
      <c r="A34" s="261">
        <v>2</v>
      </c>
      <c r="B34" s="261"/>
      <c r="C34" s="261"/>
      <c r="D34" s="261"/>
      <c r="E34" s="262" t="s">
        <v>115</v>
      </c>
      <c r="F34" s="262"/>
      <c r="G34" s="262"/>
      <c r="H34" s="262"/>
      <c r="I34" s="263">
        <v>1090</v>
      </c>
      <c r="J34" s="263"/>
      <c r="K34" s="263"/>
      <c r="L34" s="263"/>
      <c r="M34" s="263"/>
      <c r="N34" s="264" t="s">
        <v>118</v>
      </c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6">
        <v>3895.276</v>
      </c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>
        <f t="shared" si="0"/>
        <v>3895.276</v>
      </c>
      <c r="BQ34" s="268"/>
      <c r="BR34" s="268"/>
      <c r="BS34" s="268"/>
      <c r="BT34" s="268"/>
      <c r="BU34" s="268"/>
      <c r="BV34" s="268"/>
      <c r="BW34" s="268"/>
      <c r="BX34" s="268"/>
      <c r="BY34" s="268"/>
      <c r="BZ34" s="268"/>
      <c r="CA34" s="268">
        <f>3887.96+2.645</f>
        <v>3890.605</v>
      </c>
      <c r="CB34" s="268"/>
      <c r="CC34" s="268"/>
      <c r="CD34" s="268"/>
      <c r="CE34" s="268"/>
      <c r="CF34" s="268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8">
        <f t="shared" si="1"/>
        <v>3890.605</v>
      </c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>
        <f>CR34-BP34</f>
        <v>-4.670999999999822</v>
      </c>
      <c r="DE34" s="266"/>
      <c r="DF34" s="266"/>
      <c r="DG34" s="266"/>
      <c r="DH34" s="266"/>
      <c r="DI34" s="266"/>
      <c r="DJ34" s="266"/>
      <c r="DK34" s="268"/>
      <c r="DL34" s="268"/>
      <c r="DM34" s="268"/>
      <c r="DN34" s="268"/>
      <c r="DO34" s="268"/>
      <c r="DP34" s="268"/>
      <c r="DQ34" s="268"/>
      <c r="DR34" s="268"/>
      <c r="DS34" s="268"/>
      <c r="DT34" s="268"/>
      <c r="DU34" s="268"/>
      <c r="DV34" s="268">
        <f>DD34</f>
        <v>-4.670999999999822</v>
      </c>
      <c r="DW34" s="268"/>
      <c r="DX34" s="268"/>
      <c r="DY34" s="268"/>
      <c r="DZ34" s="268"/>
      <c r="EA34" s="268"/>
      <c r="EB34" s="268"/>
      <c r="EC34" s="268"/>
      <c r="ED34" s="268"/>
      <c r="EE34" s="268"/>
      <c r="EF34" s="268"/>
      <c r="EG34" s="48"/>
      <c r="EH34" s="130" t="s">
        <v>182</v>
      </c>
      <c r="EI34" s="375"/>
      <c r="EJ34" s="375"/>
      <c r="EK34" s="376"/>
    </row>
    <row r="35" spans="1:141" ht="49.5" customHeight="1">
      <c r="A35" s="261">
        <v>3</v>
      </c>
      <c r="B35" s="261"/>
      <c r="C35" s="261"/>
      <c r="D35" s="261"/>
      <c r="E35" s="262" t="s">
        <v>115</v>
      </c>
      <c r="F35" s="262"/>
      <c r="G35" s="262"/>
      <c r="H35" s="262"/>
      <c r="I35" s="263">
        <v>1090</v>
      </c>
      <c r="J35" s="263"/>
      <c r="K35" s="263"/>
      <c r="L35" s="263"/>
      <c r="M35" s="263"/>
      <c r="N35" s="264" t="s">
        <v>119</v>
      </c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8">
        <v>60.94</v>
      </c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>
        <f t="shared" si="0"/>
        <v>60.94</v>
      </c>
      <c r="BQ35" s="268"/>
      <c r="BR35" s="268"/>
      <c r="BS35" s="268"/>
      <c r="BT35" s="268"/>
      <c r="BU35" s="268"/>
      <c r="BV35" s="268"/>
      <c r="BW35" s="268"/>
      <c r="BX35" s="268"/>
      <c r="BY35" s="268"/>
      <c r="BZ35" s="268"/>
      <c r="CA35" s="268">
        <v>60.94</v>
      </c>
      <c r="CB35" s="268"/>
      <c r="CC35" s="268"/>
      <c r="CD35" s="268"/>
      <c r="CE35" s="268"/>
      <c r="CF35" s="268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8">
        <f t="shared" si="1"/>
        <v>60.94</v>
      </c>
      <c r="CS35" s="268"/>
      <c r="CT35" s="268"/>
      <c r="CU35" s="268"/>
      <c r="CV35" s="268"/>
      <c r="CW35" s="268"/>
      <c r="CX35" s="268"/>
      <c r="CY35" s="268"/>
      <c r="CZ35" s="268"/>
      <c r="DA35" s="268"/>
      <c r="DB35" s="268"/>
      <c r="DC35" s="268"/>
      <c r="DD35" s="268">
        <v>0</v>
      </c>
      <c r="DE35" s="268"/>
      <c r="DF35" s="268"/>
      <c r="DG35" s="268"/>
      <c r="DH35" s="268"/>
      <c r="DI35" s="268"/>
      <c r="DJ35" s="268"/>
      <c r="DK35" s="268"/>
      <c r="DL35" s="268"/>
      <c r="DM35" s="268"/>
      <c r="DN35" s="268"/>
      <c r="DO35" s="268"/>
      <c r="DP35" s="268"/>
      <c r="DQ35" s="268"/>
      <c r="DR35" s="268"/>
      <c r="DS35" s="268"/>
      <c r="DT35" s="268"/>
      <c r="DU35" s="268"/>
      <c r="DV35" s="268">
        <v>0</v>
      </c>
      <c r="DW35" s="268"/>
      <c r="DX35" s="268"/>
      <c r="DY35" s="268"/>
      <c r="DZ35" s="268"/>
      <c r="EA35" s="268"/>
      <c r="EB35" s="268"/>
      <c r="EC35" s="268"/>
      <c r="ED35" s="268"/>
      <c r="EE35" s="268"/>
      <c r="EF35" s="268"/>
      <c r="EG35" s="48"/>
      <c r="EH35" s="354"/>
      <c r="EI35" s="355"/>
      <c r="EJ35" s="355"/>
      <c r="EK35" s="40"/>
    </row>
    <row r="36" spans="1:141" ht="69" customHeight="1">
      <c r="A36" s="261">
        <v>4</v>
      </c>
      <c r="B36" s="261"/>
      <c r="C36" s="261"/>
      <c r="D36" s="261"/>
      <c r="E36" s="262" t="s">
        <v>115</v>
      </c>
      <c r="F36" s="262"/>
      <c r="G36" s="262"/>
      <c r="H36" s="262"/>
      <c r="I36" s="263">
        <v>1090</v>
      </c>
      <c r="J36" s="263"/>
      <c r="K36" s="263"/>
      <c r="L36" s="263"/>
      <c r="M36" s="263"/>
      <c r="N36" s="264" t="s">
        <v>120</v>
      </c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8">
        <v>77.5</v>
      </c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  <c r="BI36" s="268"/>
      <c r="BJ36" s="268"/>
      <c r="BK36" s="268"/>
      <c r="BL36" s="268"/>
      <c r="BM36" s="268"/>
      <c r="BN36" s="268"/>
      <c r="BO36" s="268"/>
      <c r="BP36" s="268">
        <f t="shared" si="0"/>
        <v>77.5</v>
      </c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>
        <v>77.5</v>
      </c>
      <c r="CB36" s="268"/>
      <c r="CC36" s="268"/>
      <c r="CD36" s="268"/>
      <c r="CE36" s="268"/>
      <c r="CF36" s="268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8">
        <f t="shared" si="1"/>
        <v>77.5</v>
      </c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>
        <v>0</v>
      </c>
      <c r="DE36" s="268"/>
      <c r="DF36" s="268"/>
      <c r="DG36" s="268"/>
      <c r="DH36" s="268"/>
      <c r="DI36" s="268"/>
      <c r="DJ36" s="268"/>
      <c r="DK36" s="268"/>
      <c r="DL36" s="268"/>
      <c r="DM36" s="268"/>
      <c r="DN36" s="268"/>
      <c r="DO36" s="268"/>
      <c r="DP36" s="268"/>
      <c r="DQ36" s="268"/>
      <c r="DR36" s="268"/>
      <c r="DS36" s="268"/>
      <c r="DT36" s="268"/>
      <c r="DU36" s="268"/>
      <c r="DV36" s="395">
        <v>0</v>
      </c>
      <c r="DW36" s="396"/>
      <c r="DX36" s="396"/>
      <c r="DY36" s="396"/>
      <c r="DZ36" s="396"/>
      <c r="EA36" s="396"/>
      <c r="EB36" s="396"/>
      <c r="EC36" s="396"/>
      <c r="ED36" s="396"/>
      <c r="EE36" s="396"/>
      <c r="EF36" s="397"/>
      <c r="EG36" s="48"/>
      <c r="EH36" s="354"/>
      <c r="EI36" s="355"/>
      <c r="EJ36" s="355"/>
      <c r="EK36" s="40"/>
    </row>
    <row r="37" spans="1:141" ht="98.25" customHeight="1">
      <c r="A37" s="261">
        <v>5</v>
      </c>
      <c r="B37" s="261"/>
      <c r="C37" s="261"/>
      <c r="D37" s="261"/>
      <c r="E37" s="262" t="s">
        <v>115</v>
      </c>
      <c r="F37" s="262"/>
      <c r="G37" s="262"/>
      <c r="H37" s="262"/>
      <c r="I37" s="263">
        <v>1090</v>
      </c>
      <c r="J37" s="263"/>
      <c r="K37" s="263"/>
      <c r="L37" s="263"/>
      <c r="M37" s="263"/>
      <c r="N37" s="264" t="s">
        <v>121</v>
      </c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6">
        <v>562.66</v>
      </c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8"/>
      <c r="BC37" s="268"/>
      <c r="BD37" s="268"/>
      <c r="BE37" s="268"/>
      <c r="BF37" s="268"/>
      <c r="BG37" s="268"/>
      <c r="BH37" s="268"/>
      <c r="BI37" s="268"/>
      <c r="BJ37" s="268"/>
      <c r="BK37" s="268"/>
      <c r="BL37" s="268"/>
      <c r="BM37" s="268"/>
      <c r="BN37" s="268"/>
      <c r="BO37" s="268"/>
      <c r="BP37" s="268">
        <f t="shared" si="0"/>
        <v>562.66</v>
      </c>
      <c r="BQ37" s="268"/>
      <c r="BR37" s="268"/>
      <c r="BS37" s="268"/>
      <c r="BT37" s="268"/>
      <c r="BU37" s="268"/>
      <c r="BV37" s="268"/>
      <c r="BW37" s="268"/>
      <c r="BX37" s="268"/>
      <c r="BY37" s="268"/>
      <c r="BZ37" s="268"/>
      <c r="CA37" s="268">
        <v>555.39</v>
      </c>
      <c r="CB37" s="268"/>
      <c r="CC37" s="268"/>
      <c r="CD37" s="268"/>
      <c r="CE37" s="268"/>
      <c r="CF37" s="268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8">
        <f t="shared" si="1"/>
        <v>555.39</v>
      </c>
      <c r="CS37" s="268"/>
      <c r="CT37" s="268"/>
      <c r="CU37" s="268"/>
      <c r="CV37" s="268"/>
      <c r="CW37" s="268"/>
      <c r="CX37" s="268"/>
      <c r="CY37" s="268"/>
      <c r="CZ37" s="268"/>
      <c r="DA37" s="268"/>
      <c r="DB37" s="268"/>
      <c r="DC37" s="268"/>
      <c r="DD37" s="268">
        <f>CR37-BP37</f>
        <v>-7.269999999999982</v>
      </c>
      <c r="DE37" s="266"/>
      <c r="DF37" s="266"/>
      <c r="DG37" s="266"/>
      <c r="DH37" s="266"/>
      <c r="DI37" s="266"/>
      <c r="DJ37" s="266"/>
      <c r="DK37" s="268"/>
      <c r="DL37" s="268"/>
      <c r="DM37" s="268"/>
      <c r="DN37" s="268"/>
      <c r="DO37" s="268"/>
      <c r="DP37" s="268"/>
      <c r="DQ37" s="268"/>
      <c r="DR37" s="268"/>
      <c r="DS37" s="268"/>
      <c r="DT37" s="268"/>
      <c r="DU37" s="268"/>
      <c r="DV37" s="268">
        <f>DD37</f>
        <v>-7.269999999999982</v>
      </c>
      <c r="DW37" s="268"/>
      <c r="DX37" s="268"/>
      <c r="DY37" s="268"/>
      <c r="DZ37" s="268"/>
      <c r="EA37" s="268"/>
      <c r="EB37" s="268"/>
      <c r="EC37" s="268"/>
      <c r="ED37" s="268"/>
      <c r="EE37" s="268"/>
      <c r="EF37" s="268"/>
      <c r="EG37" s="48"/>
      <c r="EH37" s="130" t="s">
        <v>124</v>
      </c>
      <c r="EI37" s="131"/>
      <c r="EJ37" s="131"/>
      <c r="EK37" s="132"/>
    </row>
    <row r="38" spans="1:141" ht="48" customHeight="1">
      <c r="A38" s="261">
        <v>6</v>
      </c>
      <c r="B38" s="261"/>
      <c r="C38" s="261"/>
      <c r="D38" s="261"/>
      <c r="E38" s="262" t="s">
        <v>115</v>
      </c>
      <c r="F38" s="262"/>
      <c r="G38" s="262"/>
      <c r="H38" s="262"/>
      <c r="I38" s="263">
        <v>1090</v>
      </c>
      <c r="J38" s="263"/>
      <c r="K38" s="263"/>
      <c r="L38" s="263"/>
      <c r="M38" s="263"/>
      <c r="N38" s="264" t="s">
        <v>122</v>
      </c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6">
        <v>654.655</v>
      </c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>
        <f t="shared" si="0"/>
        <v>654.655</v>
      </c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>
        <v>654.655</v>
      </c>
      <c r="CB38" s="268"/>
      <c r="CC38" s="268"/>
      <c r="CD38" s="268"/>
      <c r="CE38" s="268"/>
      <c r="CF38" s="268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8">
        <f t="shared" si="1"/>
        <v>654.655</v>
      </c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>
        <v>0</v>
      </c>
      <c r="DE38" s="268"/>
      <c r="DF38" s="268"/>
      <c r="DG38" s="268"/>
      <c r="DH38" s="268"/>
      <c r="DI38" s="268"/>
      <c r="DJ38" s="268"/>
      <c r="DK38" s="268"/>
      <c r="DL38" s="268"/>
      <c r="DM38" s="268"/>
      <c r="DN38" s="268"/>
      <c r="DO38" s="268"/>
      <c r="DP38" s="268"/>
      <c r="DQ38" s="268"/>
      <c r="DR38" s="268"/>
      <c r="DS38" s="268"/>
      <c r="DT38" s="268"/>
      <c r="DU38" s="268"/>
      <c r="DV38" s="268">
        <v>0</v>
      </c>
      <c r="DW38" s="268"/>
      <c r="DX38" s="268"/>
      <c r="DY38" s="268"/>
      <c r="DZ38" s="268"/>
      <c r="EA38" s="268"/>
      <c r="EB38" s="268"/>
      <c r="EC38" s="268"/>
      <c r="ED38" s="268"/>
      <c r="EE38" s="268"/>
      <c r="EF38" s="268"/>
      <c r="EG38" s="48"/>
      <c r="EH38" s="354"/>
      <c r="EI38" s="355"/>
      <c r="EJ38" s="355"/>
      <c r="EK38" s="40"/>
    </row>
    <row r="39" spans="1:141" ht="42" customHeight="1">
      <c r="A39" s="261">
        <v>7</v>
      </c>
      <c r="B39" s="261"/>
      <c r="C39" s="261"/>
      <c r="D39" s="261"/>
      <c r="E39" s="262" t="s">
        <v>115</v>
      </c>
      <c r="F39" s="262"/>
      <c r="G39" s="262"/>
      <c r="H39" s="262"/>
      <c r="I39" s="263">
        <v>1090</v>
      </c>
      <c r="J39" s="263"/>
      <c r="K39" s="263"/>
      <c r="L39" s="263"/>
      <c r="M39" s="263"/>
      <c r="N39" s="399" t="s">
        <v>123</v>
      </c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400"/>
      <c r="AI39" s="400"/>
      <c r="AJ39" s="400"/>
      <c r="AK39" s="400"/>
      <c r="AL39" s="400"/>
      <c r="AM39" s="401"/>
      <c r="AN39" s="266">
        <v>1484.678</v>
      </c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>
        <f t="shared" si="0"/>
        <v>1484.678</v>
      </c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>
        <v>1484.678</v>
      </c>
      <c r="CB39" s="268"/>
      <c r="CC39" s="268"/>
      <c r="CD39" s="268"/>
      <c r="CE39" s="268"/>
      <c r="CF39" s="268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8">
        <f t="shared" si="1"/>
        <v>1484.678</v>
      </c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>
        <v>0</v>
      </c>
      <c r="DE39" s="268"/>
      <c r="DF39" s="268"/>
      <c r="DG39" s="268"/>
      <c r="DH39" s="268"/>
      <c r="DI39" s="268"/>
      <c r="DJ39" s="268"/>
      <c r="DK39" s="268"/>
      <c r="DL39" s="268"/>
      <c r="DM39" s="268"/>
      <c r="DN39" s="268"/>
      <c r="DO39" s="268"/>
      <c r="DP39" s="268"/>
      <c r="DQ39" s="268"/>
      <c r="DR39" s="268"/>
      <c r="DS39" s="268"/>
      <c r="DT39" s="268"/>
      <c r="DU39" s="268"/>
      <c r="DV39" s="268">
        <v>0</v>
      </c>
      <c r="DW39" s="268"/>
      <c r="DX39" s="268"/>
      <c r="DY39" s="268"/>
      <c r="DZ39" s="268"/>
      <c r="EA39" s="268"/>
      <c r="EB39" s="268"/>
      <c r="EC39" s="268"/>
      <c r="ED39" s="268"/>
      <c r="EE39" s="268"/>
      <c r="EF39" s="268"/>
      <c r="EG39" s="48"/>
      <c r="EH39" s="354"/>
      <c r="EI39" s="355"/>
      <c r="EJ39" s="355"/>
      <c r="EK39" s="40"/>
    </row>
    <row r="40" spans="1:141" ht="11.25" customHeight="1">
      <c r="A40" s="270" t="s">
        <v>30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1">
        <f>AN28+AN29+AN32</f>
        <v>13075.243999999999</v>
      </c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2">
        <f>BB29+BB30+BB31</f>
        <v>608</v>
      </c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1">
        <f>AN40+BA40</f>
        <v>13683.243999999999</v>
      </c>
      <c r="BP40" s="271"/>
      <c r="BQ40" s="271"/>
      <c r="BR40" s="271"/>
      <c r="BS40" s="271"/>
      <c r="BT40" s="271"/>
      <c r="BU40" s="271"/>
      <c r="BV40" s="271"/>
      <c r="BW40" s="271"/>
      <c r="BX40" s="271"/>
      <c r="BY40" s="271"/>
      <c r="BZ40" s="271">
        <f>CA27+CA32</f>
        <v>13016.22193</v>
      </c>
      <c r="CA40" s="271"/>
      <c r="CB40" s="271"/>
      <c r="CC40" s="271"/>
      <c r="CD40" s="271"/>
      <c r="CE40" s="271"/>
      <c r="CF40" s="272">
        <f>CG27</f>
        <v>939.20378</v>
      </c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1">
        <f>BZ40+CF40</f>
        <v>13955.42571</v>
      </c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2">
        <f>DD28+DD29+DD32</f>
        <v>-59.022069999999616</v>
      </c>
      <c r="DE40" s="272"/>
      <c r="DF40" s="272"/>
      <c r="DG40" s="272"/>
      <c r="DH40" s="272"/>
      <c r="DI40" s="272"/>
      <c r="DJ40" s="272"/>
      <c r="DK40" s="272">
        <f>DK28+DK29+DK30+DK31</f>
        <v>331.20378000000005</v>
      </c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>
        <f>DD40+DK40</f>
        <v>272.1817100000004</v>
      </c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/>
      <c r="EH40" s="354"/>
      <c r="EI40" s="355"/>
      <c r="EJ40" s="355"/>
      <c r="EK40" s="366"/>
    </row>
    <row r="41" spans="1:141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 s="26"/>
      <c r="EI41" s="26"/>
      <c r="EJ41" s="26"/>
      <c r="EK41" s="26"/>
    </row>
    <row r="42" spans="1:141" ht="11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 s="26"/>
      <c r="EI42" s="26"/>
      <c r="EJ42" s="26"/>
      <c r="EK42" s="26"/>
    </row>
    <row r="43" spans="1:141" ht="11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 s="26"/>
      <c r="EI43" s="26"/>
      <c r="EJ43" s="26"/>
      <c r="EK43" s="26"/>
    </row>
    <row r="44" spans="1:141" ht="11.25" customHeight="1">
      <c r="A44" s="48" t="s">
        <v>175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 s="48" t="s">
        <v>15</v>
      </c>
      <c r="DU44" s="48"/>
      <c r="DV44"/>
      <c r="DW44"/>
      <c r="DX44"/>
      <c r="DY44"/>
      <c r="DZ44"/>
      <c r="EA44"/>
      <c r="EB44"/>
      <c r="EC44"/>
      <c r="ED44"/>
      <c r="EE44"/>
      <c r="EF44"/>
      <c r="EG44"/>
      <c r="EH44" s="26"/>
      <c r="EI44" s="26"/>
      <c r="EJ44" s="26"/>
      <c r="EK44" s="26"/>
    </row>
    <row r="45" spans="1:141" ht="21.75" customHeight="1">
      <c r="A45" s="273" t="s">
        <v>31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179" t="s">
        <v>26</v>
      </c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 t="s">
        <v>27</v>
      </c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94" t="s">
        <v>18</v>
      </c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6"/>
      <c r="EH45" s="367" t="s">
        <v>79</v>
      </c>
      <c r="EI45" s="368"/>
      <c r="EJ45" s="368"/>
      <c r="EK45" s="369"/>
    </row>
    <row r="46" spans="1:141" ht="21.75" customHeight="1">
      <c r="A46" s="274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6"/>
      <c r="AS46" s="179" t="s">
        <v>19</v>
      </c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 t="s">
        <v>20</v>
      </c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 t="s">
        <v>21</v>
      </c>
      <c r="BT46" s="179"/>
      <c r="BU46" s="179"/>
      <c r="BV46" s="179"/>
      <c r="BW46" s="179"/>
      <c r="BX46" s="179"/>
      <c r="BY46" s="179"/>
      <c r="BZ46" s="179"/>
      <c r="CA46" s="179" t="s">
        <v>19</v>
      </c>
      <c r="CB46" s="179"/>
      <c r="CC46" s="179"/>
      <c r="CD46" s="179"/>
      <c r="CE46" s="179"/>
      <c r="CF46" s="179"/>
      <c r="CG46" s="179" t="s">
        <v>20</v>
      </c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 t="s">
        <v>21</v>
      </c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277" t="s">
        <v>19</v>
      </c>
      <c r="DE46" s="277"/>
      <c r="DF46" s="277"/>
      <c r="DG46" s="277"/>
      <c r="DH46" s="277"/>
      <c r="DI46" s="277"/>
      <c r="DJ46" s="277"/>
      <c r="DK46" s="277" t="s">
        <v>20</v>
      </c>
      <c r="DL46" s="277"/>
      <c r="DM46" s="277"/>
      <c r="DN46" s="277"/>
      <c r="DO46" s="277"/>
      <c r="DP46" s="277"/>
      <c r="DQ46" s="277"/>
      <c r="DR46" s="277"/>
      <c r="DS46" s="277"/>
      <c r="DT46" s="277"/>
      <c r="DU46" s="277"/>
      <c r="DV46" s="94" t="s">
        <v>21</v>
      </c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6"/>
      <c r="EH46" s="370"/>
      <c r="EI46" s="371"/>
      <c r="EJ46" s="371"/>
      <c r="EK46" s="372"/>
    </row>
    <row r="47" spans="1:141" ht="11.25" customHeight="1">
      <c r="A47" s="100">
        <v>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>
        <v>2</v>
      </c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>
        <v>3</v>
      </c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>
        <v>4</v>
      </c>
      <c r="BT47" s="100"/>
      <c r="BU47" s="100"/>
      <c r="BV47" s="100"/>
      <c r="BW47" s="100"/>
      <c r="BX47" s="100"/>
      <c r="BY47" s="100"/>
      <c r="BZ47" s="100"/>
      <c r="CA47" s="100">
        <v>5</v>
      </c>
      <c r="CB47" s="100"/>
      <c r="CC47" s="100"/>
      <c r="CD47" s="100"/>
      <c r="CE47" s="100"/>
      <c r="CF47" s="100"/>
      <c r="CG47" s="100">
        <v>6</v>
      </c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>
        <v>7</v>
      </c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>
        <v>8</v>
      </c>
      <c r="DE47" s="100"/>
      <c r="DF47" s="100"/>
      <c r="DG47" s="100"/>
      <c r="DH47" s="100"/>
      <c r="DI47" s="100"/>
      <c r="DJ47" s="100"/>
      <c r="DK47" s="100">
        <v>9</v>
      </c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97">
        <v>10</v>
      </c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9"/>
      <c r="EH47" s="373">
        <v>11</v>
      </c>
      <c r="EI47" s="374"/>
      <c r="EJ47" s="374"/>
      <c r="EK47" s="374"/>
    </row>
    <row r="48" spans="1:141" s="3" customFormat="1" ht="78" customHeight="1">
      <c r="A48" s="278" t="s">
        <v>32</v>
      </c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104">
        <f>AS49+AS52</f>
        <v>12790.278999999999</v>
      </c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>
        <f>BF49</f>
        <v>608</v>
      </c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>
        <f>AS48+BF48</f>
        <v>13398.278999999999</v>
      </c>
      <c r="BT48" s="104"/>
      <c r="BU48" s="104"/>
      <c r="BV48" s="104"/>
      <c r="BW48" s="104"/>
      <c r="BX48" s="104"/>
      <c r="BY48" s="104"/>
      <c r="BZ48" s="104"/>
      <c r="CA48" s="104">
        <f>CA49+CA52</f>
        <v>12738.52693</v>
      </c>
      <c r="CB48" s="104"/>
      <c r="CC48" s="104"/>
      <c r="CD48" s="104"/>
      <c r="CE48" s="104"/>
      <c r="CF48" s="104"/>
      <c r="CG48" s="104">
        <f>CG49</f>
        <v>939.20378</v>
      </c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>
        <f>CA48+CG48</f>
        <v>13677.73071</v>
      </c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>
        <f>CA48-AS48</f>
        <v>-51.75206999999864</v>
      </c>
      <c r="DE48" s="104"/>
      <c r="DF48" s="104"/>
      <c r="DG48" s="104"/>
      <c r="DH48" s="104"/>
      <c r="DI48" s="104"/>
      <c r="DJ48" s="104"/>
      <c r="DK48" s="104">
        <f>CG48-BF48</f>
        <v>331.20378000000005</v>
      </c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91">
        <f>DD48+DK48</f>
        <v>279.4517100000014</v>
      </c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3"/>
      <c r="EH48" s="360"/>
      <c r="EI48" s="361"/>
      <c r="EJ48" s="361"/>
      <c r="EK48" s="362"/>
    </row>
    <row r="49" spans="1:141" ht="21" customHeight="1">
      <c r="A49" s="390" t="s">
        <v>114</v>
      </c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390"/>
      <c r="AL49" s="390"/>
      <c r="AM49" s="390"/>
      <c r="AN49" s="390"/>
      <c r="AO49" s="390"/>
      <c r="AP49" s="390"/>
      <c r="AQ49" s="390"/>
      <c r="AR49" s="390"/>
      <c r="AS49" s="90">
        <f>AS50</f>
        <v>6148.2</v>
      </c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>
        <f>BA40</f>
        <v>608</v>
      </c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>
        <f>BO40</f>
        <v>13683.243999999999</v>
      </c>
      <c r="BT49" s="90"/>
      <c r="BU49" s="90"/>
      <c r="BV49" s="90"/>
      <c r="BW49" s="90"/>
      <c r="BX49" s="90"/>
      <c r="BY49" s="90"/>
      <c r="BZ49" s="90"/>
      <c r="CA49" s="90">
        <f>CA50</f>
        <v>6120.26593</v>
      </c>
      <c r="CB49" s="90"/>
      <c r="CC49" s="90"/>
      <c r="CD49" s="90"/>
      <c r="CE49" s="90"/>
      <c r="CF49" s="90"/>
      <c r="CG49" s="90">
        <f>CG50</f>
        <v>939.20378</v>
      </c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>
        <f>CA49+CG49</f>
        <v>7059.469709999999</v>
      </c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>
        <f>CA49-AS49</f>
        <v>-27.934070000000247</v>
      </c>
      <c r="DE49" s="90"/>
      <c r="DF49" s="90"/>
      <c r="DG49" s="90"/>
      <c r="DH49" s="90"/>
      <c r="DI49" s="90"/>
      <c r="DJ49" s="90"/>
      <c r="DK49" s="90">
        <f>DK40</f>
        <v>331.20378000000005</v>
      </c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101">
        <f>DD49+DK49</f>
        <v>303.2697099999998</v>
      </c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3"/>
      <c r="EH49" s="351"/>
      <c r="EI49" s="352"/>
      <c r="EJ49" s="352"/>
      <c r="EK49" s="353"/>
    </row>
    <row r="50" spans="1:141" ht="72" customHeight="1">
      <c r="A50" s="392" t="s">
        <v>126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  <c r="AO50" s="392"/>
      <c r="AP50" s="392"/>
      <c r="AQ50" s="392"/>
      <c r="AR50" s="392"/>
      <c r="AS50" s="398">
        <f>AN27</f>
        <v>6148.2</v>
      </c>
      <c r="AT50" s="398"/>
      <c r="AU50" s="398"/>
      <c r="AV50" s="398"/>
      <c r="AW50" s="398"/>
      <c r="AX50" s="398"/>
      <c r="AY50" s="398"/>
      <c r="AZ50" s="398"/>
      <c r="BA50" s="398"/>
      <c r="BB50" s="398"/>
      <c r="BC50" s="398"/>
      <c r="BD50" s="398"/>
      <c r="BE50" s="398"/>
      <c r="BF50" s="398">
        <f>BB27</f>
        <v>608</v>
      </c>
      <c r="BG50" s="398"/>
      <c r="BH50" s="398"/>
      <c r="BI50" s="398"/>
      <c r="BJ50" s="398"/>
      <c r="BK50" s="398"/>
      <c r="BL50" s="398"/>
      <c r="BM50" s="398"/>
      <c r="BN50" s="398"/>
      <c r="BO50" s="398"/>
      <c r="BP50" s="398"/>
      <c r="BQ50" s="398"/>
      <c r="BR50" s="398"/>
      <c r="BS50" s="398">
        <f>AS50+BF50</f>
        <v>6756.2</v>
      </c>
      <c r="BT50" s="398"/>
      <c r="BU50" s="398"/>
      <c r="BV50" s="398"/>
      <c r="BW50" s="398"/>
      <c r="BX50" s="398"/>
      <c r="BY50" s="398"/>
      <c r="BZ50" s="398"/>
      <c r="CA50" s="398">
        <f>CA27</f>
        <v>6120.26593</v>
      </c>
      <c r="CB50" s="398"/>
      <c r="CC50" s="398"/>
      <c r="CD50" s="398"/>
      <c r="CE50" s="398"/>
      <c r="CF50" s="398"/>
      <c r="CG50" s="398">
        <f>CG27</f>
        <v>939.20378</v>
      </c>
      <c r="CH50" s="398"/>
      <c r="CI50" s="398"/>
      <c r="CJ50" s="398"/>
      <c r="CK50" s="398"/>
      <c r="CL50" s="398"/>
      <c r="CM50" s="398"/>
      <c r="CN50" s="398"/>
      <c r="CO50" s="398"/>
      <c r="CP50" s="398"/>
      <c r="CQ50" s="398"/>
      <c r="CR50" s="398">
        <f>CA50+CG50</f>
        <v>7059.469709999999</v>
      </c>
      <c r="CS50" s="398"/>
      <c r="CT50" s="398"/>
      <c r="CU50" s="398"/>
      <c r="CV50" s="398"/>
      <c r="CW50" s="398"/>
      <c r="CX50" s="398"/>
      <c r="CY50" s="398"/>
      <c r="CZ50" s="398"/>
      <c r="DA50" s="398"/>
      <c r="DB50" s="398"/>
      <c r="DC50" s="398"/>
      <c r="DD50" s="398">
        <f>DD27</f>
        <v>-27.934070000000247</v>
      </c>
      <c r="DE50" s="398"/>
      <c r="DF50" s="398"/>
      <c r="DG50" s="398"/>
      <c r="DH50" s="398"/>
      <c r="DI50" s="398"/>
      <c r="DJ50" s="398"/>
      <c r="DK50" s="398">
        <f>CG50-BF50</f>
        <v>331.20378000000005</v>
      </c>
      <c r="DL50" s="398"/>
      <c r="DM50" s="398"/>
      <c r="DN50" s="398"/>
      <c r="DO50" s="398"/>
      <c r="DP50" s="398"/>
      <c r="DQ50" s="398"/>
      <c r="DR50" s="398"/>
      <c r="DS50" s="398"/>
      <c r="DT50" s="398"/>
      <c r="DU50" s="398"/>
      <c r="DV50" s="105">
        <f>DV27</f>
        <v>303.2697099999998</v>
      </c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7"/>
      <c r="EH50" s="360" t="s">
        <v>190</v>
      </c>
      <c r="EI50" s="361"/>
      <c r="EJ50" s="361"/>
      <c r="EK50" s="362"/>
    </row>
    <row r="51" spans="1:141" ht="38.25" customHeight="1">
      <c r="A51" s="390" t="s">
        <v>114</v>
      </c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  <c r="AF51" s="390"/>
      <c r="AG51" s="390"/>
      <c r="AH51" s="390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90">
        <f>AS52</f>
        <v>6642.079</v>
      </c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>
        <f>BS52</f>
        <v>6642.079</v>
      </c>
      <c r="BT51" s="90"/>
      <c r="BU51" s="90"/>
      <c r="BV51" s="90"/>
      <c r="BW51" s="90"/>
      <c r="BX51" s="90"/>
      <c r="BY51" s="90"/>
      <c r="BZ51" s="90"/>
      <c r="CA51" s="90">
        <f>CA52</f>
        <v>6618.261</v>
      </c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>
        <f>CA51</f>
        <v>6618.261</v>
      </c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>
        <f>DD52</f>
        <v>-23.8179999999993</v>
      </c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101">
        <f>DV52</f>
        <v>-23.8179999999993</v>
      </c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3"/>
      <c r="EH51" s="428"/>
      <c r="EI51" s="429"/>
      <c r="EJ51" s="429"/>
      <c r="EK51" s="430"/>
    </row>
    <row r="52" spans="1:141" ht="99" customHeight="1">
      <c r="A52" s="392" t="s">
        <v>116</v>
      </c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  <c r="AJ52" s="392"/>
      <c r="AK52" s="392"/>
      <c r="AL52" s="392"/>
      <c r="AM52" s="392"/>
      <c r="AN52" s="392"/>
      <c r="AO52" s="392"/>
      <c r="AP52" s="392"/>
      <c r="AQ52" s="392"/>
      <c r="AR52" s="392"/>
      <c r="AS52" s="350">
        <v>6642.079</v>
      </c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  <c r="BE52" s="350"/>
      <c r="BF52" s="350"/>
      <c r="BG52" s="350"/>
      <c r="BH52" s="350"/>
      <c r="BI52" s="350"/>
      <c r="BJ52" s="350"/>
      <c r="BK52" s="350"/>
      <c r="BL52" s="350"/>
      <c r="BM52" s="350"/>
      <c r="BN52" s="350"/>
      <c r="BO52" s="350"/>
      <c r="BP52" s="350"/>
      <c r="BQ52" s="350"/>
      <c r="BR52" s="350"/>
      <c r="BS52" s="350">
        <f>AS52</f>
        <v>6642.079</v>
      </c>
      <c r="BT52" s="350"/>
      <c r="BU52" s="350"/>
      <c r="BV52" s="350"/>
      <c r="BW52" s="350"/>
      <c r="BX52" s="350"/>
      <c r="BY52" s="350"/>
      <c r="BZ52" s="350"/>
      <c r="CA52" s="350">
        <v>6618.261</v>
      </c>
      <c r="CB52" s="350"/>
      <c r="CC52" s="350"/>
      <c r="CD52" s="350"/>
      <c r="CE52" s="350"/>
      <c r="CF52" s="350"/>
      <c r="CG52" s="350"/>
      <c r="CH52" s="350"/>
      <c r="CI52" s="350"/>
      <c r="CJ52" s="350"/>
      <c r="CK52" s="350"/>
      <c r="CL52" s="350"/>
      <c r="CM52" s="350"/>
      <c r="CN52" s="350"/>
      <c r="CO52" s="350"/>
      <c r="CP52" s="350"/>
      <c r="CQ52" s="350"/>
      <c r="CR52" s="350">
        <f>CA52</f>
        <v>6618.261</v>
      </c>
      <c r="CS52" s="350"/>
      <c r="CT52" s="350"/>
      <c r="CU52" s="350"/>
      <c r="CV52" s="350"/>
      <c r="CW52" s="350"/>
      <c r="CX52" s="350"/>
      <c r="CY52" s="350"/>
      <c r="CZ52" s="350"/>
      <c r="DA52" s="350"/>
      <c r="DB52" s="350"/>
      <c r="DC52" s="350"/>
      <c r="DD52" s="350">
        <f>CR52-BS52</f>
        <v>-23.8179999999993</v>
      </c>
      <c r="DE52" s="350"/>
      <c r="DF52" s="350"/>
      <c r="DG52" s="350"/>
      <c r="DH52" s="350"/>
      <c r="DI52" s="350"/>
      <c r="DJ52" s="350"/>
      <c r="DK52" s="350"/>
      <c r="DL52" s="350"/>
      <c r="DM52" s="350"/>
      <c r="DN52" s="350"/>
      <c r="DO52" s="350"/>
      <c r="DP52" s="350"/>
      <c r="DQ52" s="350"/>
      <c r="DR52" s="350"/>
      <c r="DS52" s="350"/>
      <c r="DT52" s="350"/>
      <c r="DU52" s="350"/>
      <c r="DV52" s="108">
        <f>DD52</f>
        <v>-23.8179999999993</v>
      </c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10"/>
      <c r="EH52" s="130" t="s">
        <v>183</v>
      </c>
      <c r="EI52" s="131"/>
      <c r="EJ52" s="131"/>
      <c r="EK52" s="132"/>
    </row>
    <row r="53" spans="1:141" s="3" customFormat="1" ht="11.25" customHeight="1">
      <c r="A53" s="390" t="s">
        <v>33</v>
      </c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90">
        <f>AS48</f>
        <v>12790.278999999999</v>
      </c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>
        <f>BF49</f>
        <v>608</v>
      </c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>
        <f>AS53+BF53</f>
        <v>13398.278999999999</v>
      </c>
      <c r="BT53" s="90"/>
      <c r="BU53" s="90"/>
      <c r="BV53" s="90"/>
      <c r="BW53" s="90"/>
      <c r="BX53" s="90"/>
      <c r="BY53" s="90"/>
      <c r="BZ53" s="90"/>
      <c r="CA53" s="90">
        <f>CA48</f>
        <v>12738.52693</v>
      </c>
      <c r="CB53" s="90"/>
      <c r="CC53" s="90"/>
      <c r="CD53" s="90"/>
      <c r="CE53" s="90"/>
      <c r="CF53" s="90"/>
      <c r="CG53" s="90">
        <f>CG49</f>
        <v>939.20378</v>
      </c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>
        <f>CA53+CG53</f>
        <v>13677.73071</v>
      </c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>
        <f>DD48</f>
        <v>-51.75206999999864</v>
      </c>
      <c r="DE53" s="90"/>
      <c r="DF53" s="90"/>
      <c r="DG53" s="90"/>
      <c r="DH53" s="90"/>
      <c r="DI53" s="90"/>
      <c r="DJ53" s="90"/>
      <c r="DK53" s="90">
        <f>DK49</f>
        <v>331.20378000000005</v>
      </c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111">
        <f>DD53+DK53</f>
        <v>279.4517100000014</v>
      </c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3"/>
      <c r="EH53" s="339"/>
      <c r="EI53" s="340"/>
      <c r="EJ53" s="340"/>
      <c r="EK53" s="341"/>
    </row>
    <row r="54" spans="1:138" ht="11.25" customHeight="1">
      <c r="A54" s="48"/>
      <c r="B54" s="49"/>
      <c r="C54" s="49"/>
      <c r="D54" s="49"/>
      <c r="E54" s="17"/>
      <c r="F54" s="49"/>
      <c r="G54" s="49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</row>
    <row r="55" spans="1:138" ht="11.25" customHeight="1">
      <c r="A55" s="48" t="s">
        <v>34</v>
      </c>
      <c r="B55"/>
      <c r="C55"/>
      <c r="D55"/>
      <c r="E55" s="48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</row>
    <row r="56" spans="1:140" ht="32.25" customHeight="1">
      <c r="A56" s="179" t="s">
        <v>23</v>
      </c>
      <c r="B56" s="179"/>
      <c r="C56" s="179"/>
      <c r="D56" s="179"/>
      <c r="E56" s="382"/>
      <c r="F56" s="383"/>
      <c r="G56" s="383"/>
      <c r="H56" s="383"/>
      <c r="I56" s="384"/>
      <c r="J56" s="179" t="s">
        <v>35</v>
      </c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391" t="s">
        <v>36</v>
      </c>
      <c r="AZ56" s="391"/>
      <c r="BA56" s="391"/>
      <c r="BB56" s="391"/>
      <c r="BC56" s="391"/>
      <c r="BD56" s="391"/>
      <c r="BE56" s="391"/>
      <c r="BF56" s="179" t="s">
        <v>37</v>
      </c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 t="s">
        <v>26</v>
      </c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 t="s">
        <v>38</v>
      </c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 t="s">
        <v>18</v>
      </c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342"/>
      <c r="EI56" s="342"/>
      <c r="EJ56" s="342"/>
    </row>
    <row r="57" spans="1:189" ht="22.5" customHeight="1">
      <c r="A57" s="180" t="s">
        <v>156</v>
      </c>
      <c r="B57" s="181"/>
      <c r="C57" s="181"/>
      <c r="D57" s="182"/>
      <c r="E57" s="173" t="s">
        <v>91</v>
      </c>
      <c r="F57" s="174"/>
      <c r="G57" s="174"/>
      <c r="H57" s="174"/>
      <c r="I57" s="175"/>
      <c r="J57" s="176" t="s">
        <v>157</v>
      </c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7"/>
      <c r="DE57" s="177"/>
      <c r="DF57" s="177"/>
      <c r="DG57" s="177"/>
      <c r="DH57" s="177"/>
      <c r="DI57" s="177"/>
      <c r="DJ57" s="177"/>
      <c r="DK57" s="177"/>
      <c r="DL57" s="177"/>
      <c r="DM57" s="177"/>
      <c r="DN57" s="177"/>
      <c r="DO57" s="177"/>
      <c r="DP57" s="177"/>
      <c r="DQ57" s="177"/>
      <c r="DR57" s="177"/>
      <c r="DS57" s="177"/>
      <c r="DT57" s="177"/>
      <c r="DU57" s="177"/>
      <c r="DV57" s="177"/>
      <c r="DW57" s="177"/>
      <c r="DX57" s="177"/>
      <c r="DY57" s="177"/>
      <c r="DZ57" s="177"/>
      <c r="EA57" s="177"/>
      <c r="EB57" s="177"/>
      <c r="EC57" s="177"/>
      <c r="ED57" s="177"/>
      <c r="EE57" s="177"/>
      <c r="EF57" s="177"/>
      <c r="EG57" s="178"/>
      <c r="EH57" s="394"/>
      <c r="EI57" s="394"/>
      <c r="EJ57" s="394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</row>
    <row r="58" spans="1:140" ht="17.25" customHeight="1">
      <c r="A58" s="385" t="s">
        <v>173</v>
      </c>
      <c r="B58" s="386"/>
      <c r="C58" s="387" t="s">
        <v>91</v>
      </c>
      <c r="D58" s="387"/>
      <c r="E58" s="387"/>
      <c r="F58" s="387"/>
      <c r="G58" s="387"/>
      <c r="H58" s="387"/>
      <c r="I58" s="388"/>
      <c r="J58" s="431" t="s">
        <v>92</v>
      </c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32"/>
      <c r="AC58" s="432"/>
      <c r="AD58" s="432"/>
      <c r="AE58" s="432"/>
      <c r="AF58" s="432"/>
      <c r="AG58" s="432"/>
      <c r="AH58" s="432"/>
      <c r="AI58" s="432"/>
      <c r="AJ58" s="432"/>
      <c r="AK58" s="432"/>
      <c r="AL58" s="432"/>
      <c r="AM58" s="432"/>
      <c r="AN58" s="432"/>
      <c r="AO58" s="432"/>
      <c r="AP58" s="432"/>
      <c r="AQ58" s="432"/>
      <c r="AR58" s="432"/>
      <c r="AS58" s="432"/>
      <c r="AT58" s="432"/>
      <c r="AU58" s="432"/>
      <c r="AV58" s="432"/>
      <c r="AW58" s="432"/>
      <c r="AX58" s="432"/>
      <c r="AY58" s="432"/>
      <c r="AZ58" s="432"/>
      <c r="BA58" s="432"/>
      <c r="BB58" s="432"/>
      <c r="BC58" s="432"/>
      <c r="BD58" s="432"/>
      <c r="BE58" s="432"/>
      <c r="BF58" s="432"/>
      <c r="BG58" s="432"/>
      <c r="BH58" s="432"/>
      <c r="BI58" s="432"/>
      <c r="BJ58" s="432"/>
      <c r="BK58" s="432"/>
      <c r="BL58" s="432"/>
      <c r="BM58" s="432"/>
      <c r="BN58" s="432"/>
      <c r="BO58" s="432"/>
      <c r="BP58" s="432"/>
      <c r="BQ58" s="432"/>
      <c r="BR58" s="432"/>
      <c r="BS58" s="432"/>
      <c r="BT58" s="432"/>
      <c r="BU58" s="432"/>
      <c r="BV58" s="432"/>
      <c r="BW58" s="432"/>
      <c r="BX58" s="432"/>
      <c r="BY58" s="432"/>
      <c r="BZ58" s="432"/>
      <c r="CA58" s="432"/>
      <c r="CB58" s="432"/>
      <c r="CC58" s="432"/>
      <c r="CD58" s="432"/>
      <c r="CE58" s="432"/>
      <c r="CF58" s="432"/>
      <c r="CG58" s="432"/>
      <c r="CH58" s="432"/>
      <c r="CI58" s="432"/>
      <c r="CJ58" s="432"/>
      <c r="CK58" s="432"/>
      <c r="CL58" s="432"/>
      <c r="CM58" s="432"/>
      <c r="CN58" s="432"/>
      <c r="CO58" s="432"/>
      <c r="CP58" s="432"/>
      <c r="CQ58" s="432"/>
      <c r="CR58" s="432"/>
      <c r="CS58" s="432"/>
      <c r="CT58" s="432"/>
      <c r="CU58" s="432"/>
      <c r="CV58" s="432"/>
      <c r="CW58" s="432"/>
      <c r="CX58" s="432"/>
      <c r="CY58" s="432"/>
      <c r="CZ58" s="432"/>
      <c r="DA58" s="432"/>
      <c r="DB58" s="432"/>
      <c r="DC58" s="432"/>
      <c r="DD58" s="432"/>
      <c r="DE58" s="432"/>
      <c r="DF58" s="432"/>
      <c r="DG58" s="432"/>
      <c r="DH58" s="432"/>
      <c r="DI58" s="432"/>
      <c r="DJ58" s="432"/>
      <c r="DK58" s="432"/>
      <c r="DL58" s="432"/>
      <c r="DM58" s="432"/>
      <c r="DN58" s="432"/>
      <c r="DO58" s="432"/>
      <c r="DP58" s="432"/>
      <c r="DQ58" s="432"/>
      <c r="DR58" s="432"/>
      <c r="DS58" s="432"/>
      <c r="DT58" s="432"/>
      <c r="DU58" s="432"/>
      <c r="DV58" s="432"/>
      <c r="DW58" s="432"/>
      <c r="DX58" s="432"/>
      <c r="DY58" s="432"/>
      <c r="DZ58" s="432"/>
      <c r="EA58" s="432"/>
      <c r="EB58" s="432"/>
      <c r="EC58" s="432"/>
      <c r="ED58" s="432"/>
      <c r="EE58" s="432"/>
      <c r="EF58" s="432"/>
      <c r="EG58" s="433"/>
      <c r="EH58" s="342"/>
      <c r="EI58" s="342"/>
      <c r="EJ58" s="342"/>
    </row>
    <row r="59" spans="1:140" ht="12" customHeight="1">
      <c r="A59" s="379" t="s">
        <v>39</v>
      </c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80"/>
      <c r="T59" s="380"/>
      <c r="U59" s="380"/>
      <c r="V59" s="380"/>
      <c r="W59" s="380"/>
      <c r="X59" s="380"/>
      <c r="Y59" s="380"/>
      <c r="Z59" s="380"/>
      <c r="AA59" s="380"/>
      <c r="AB59" s="380"/>
      <c r="AC59" s="380"/>
      <c r="AD59" s="380"/>
      <c r="AE59" s="380"/>
      <c r="AF59" s="380"/>
      <c r="AG59" s="380"/>
      <c r="AH59" s="380"/>
      <c r="AI59" s="380"/>
      <c r="AJ59" s="380"/>
      <c r="AK59" s="380"/>
      <c r="AL59" s="380"/>
      <c r="AM59" s="380"/>
      <c r="AN59" s="380"/>
      <c r="AO59" s="380"/>
      <c r="AP59" s="380"/>
      <c r="AQ59" s="380"/>
      <c r="AR59" s="380"/>
      <c r="AS59" s="380"/>
      <c r="AT59" s="380"/>
      <c r="AU59" s="380"/>
      <c r="AV59" s="380"/>
      <c r="AW59" s="380"/>
      <c r="AX59" s="380"/>
      <c r="AY59" s="380"/>
      <c r="AZ59" s="380"/>
      <c r="BA59" s="380"/>
      <c r="BB59" s="380"/>
      <c r="BC59" s="380"/>
      <c r="BD59" s="380"/>
      <c r="BE59" s="380"/>
      <c r="BF59" s="380"/>
      <c r="BG59" s="380"/>
      <c r="BH59" s="380"/>
      <c r="BI59" s="380"/>
      <c r="BJ59" s="380"/>
      <c r="BK59" s="380"/>
      <c r="BL59" s="380"/>
      <c r="BM59" s="380"/>
      <c r="BN59" s="380"/>
      <c r="BO59" s="380"/>
      <c r="BP59" s="380"/>
      <c r="BQ59" s="380"/>
      <c r="BR59" s="380"/>
      <c r="BS59" s="380"/>
      <c r="BT59" s="380"/>
      <c r="BU59" s="380"/>
      <c r="BV59" s="380"/>
      <c r="BW59" s="380"/>
      <c r="BX59" s="380"/>
      <c r="BY59" s="380"/>
      <c r="BZ59" s="380"/>
      <c r="CA59" s="380"/>
      <c r="CB59" s="380"/>
      <c r="CC59" s="380"/>
      <c r="CD59" s="380"/>
      <c r="CE59" s="380"/>
      <c r="CF59" s="380"/>
      <c r="CG59" s="380"/>
      <c r="CH59" s="380"/>
      <c r="CI59" s="380"/>
      <c r="CJ59" s="380"/>
      <c r="CK59" s="380"/>
      <c r="CL59" s="380"/>
      <c r="CM59" s="380"/>
      <c r="CN59" s="380"/>
      <c r="CO59" s="380"/>
      <c r="CP59" s="380"/>
      <c r="CQ59" s="380"/>
      <c r="CR59" s="380"/>
      <c r="CS59" s="380"/>
      <c r="CT59" s="380"/>
      <c r="CU59" s="380"/>
      <c r="CV59" s="380"/>
      <c r="CW59" s="380"/>
      <c r="CX59" s="380"/>
      <c r="CY59" s="380"/>
      <c r="CZ59" s="380"/>
      <c r="DA59" s="380"/>
      <c r="DB59" s="380"/>
      <c r="DC59" s="380"/>
      <c r="DD59" s="380"/>
      <c r="DE59" s="380"/>
      <c r="DF59" s="380"/>
      <c r="DG59" s="380"/>
      <c r="DH59" s="380"/>
      <c r="DI59" s="380"/>
      <c r="DJ59" s="380"/>
      <c r="DK59" s="380"/>
      <c r="DL59" s="380"/>
      <c r="DM59" s="380"/>
      <c r="DN59" s="380"/>
      <c r="DO59" s="380"/>
      <c r="DP59" s="380"/>
      <c r="DQ59" s="380"/>
      <c r="DR59" s="380"/>
      <c r="DS59" s="380"/>
      <c r="DT59" s="380"/>
      <c r="DU59" s="380"/>
      <c r="DV59" s="380"/>
      <c r="DW59" s="380"/>
      <c r="DX59" s="380"/>
      <c r="DY59" s="380"/>
      <c r="DZ59" s="380"/>
      <c r="EA59" s="380"/>
      <c r="EB59" s="380"/>
      <c r="EC59" s="380"/>
      <c r="ED59" s="380"/>
      <c r="EE59" s="380"/>
      <c r="EF59" s="380"/>
      <c r="EG59" s="381"/>
      <c r="EH59" s="203"/>
      <c r="EI59" s="203"/>
      <c r="EJ59" s="203"/>
    </row>
    <row r="60" spans="1:189" ht="56.25" customHeight="1">
      <c r="A60" s="168">
        <v>1</v>
      </c>
      <c r="B60" s="168"/>
      <c r="C60" s="168"/>
      <c r="D60" s="168"/>
      <c r="E60" s="284"/>
      <c r="F60" s="285"/>
      <c r="G60" s="285"/>
      <c r="H60" s="285"/>
      <c r="I60" s="286"/>
      <c r="J60" s="169" t="s">
        <v>94</v>
      </c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7"/>
      <c r="AZ60" s="169" t="s">
        <v>41</v>
      </c>
      <c r="BA60" s="169"/>
      <c r="BB60" s="169"/>
      <c r="BC60" s="169"/>
      <c r="BD60" s="169"/>
      <c r="BE60" s="169"/>
      <c r="BF60" s="169"/>
      <c r="BG60" s="136" t="s">
        <v>189</v>
      </c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62">
        <v>1</v>
      </c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>
        <v>1</v>
      </c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349">
        <f>CM60-BV60</f>
        <v>0</v>
      </c>
      <c r="DJ60" s="378"/>
      <c r="DK60" s="378"/>
      <c r="DL60" s="378"/>
      <c r="DM60" s="378"/>
      <c r="DN60" s="378"/>
      <c r="DO60" s="378"/>
      <c r="DP60" s="378"/>
      <c r="DQ60" s="378"/>
      <c r="DR60" s="378"/>
      <c r="DS60" s="378"/>
      <c r="DT60" s="378"/>
      <c r="DU60" s="378"/>
      <c r="DV60" s="378"/>
      <c r="DW60" s="378"/>
      <c r="DX60" s="378"/>
      <c r="DY60" s="378"/>
      <c r="DZ60" s="378"/>
      <c r="EA60" s="378"/>
      <c r="EB60" s="378"/>
      <c r="EC60" s="378"/>
      <c r="ED60" s="378"/>
      <c r="EE60" s="378"/>
      <c r="EF60" s="378"/>
      <c r="EG60" s="378"/>
      <c r="EH60" s="202"/>
      <c r="EI60" s="202"/>
      <c r="EJ60" s="20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</row>
    <row r="61" spans="1:140" ht="42" customHeight="1">
      <c r="A61" s="281">
        <v>2</v>
      </c>
      <c r="B61" s="281"/>
      <c r="C61" s="281"/>
      <c r="D61" s="281"/>
      <c r="E61" s="287"/>
      <c r="F61" s="288"/>
      <c r="G61" s="288"/>
      <c r="H61" s="288"/>
      <c r="I61" s="289"/>
      <c r="J61" s="280" t="s">
        <v>95</v>
      </c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3"/>
      <c r="AZ61" s="280" t="s">
        <v>41</v>
      </c>
      <c r="BA61" s="280"/>
      <c r="BB61" s="280"/>
      <c r="BC61" s="280"/>
      <c r="BD61" s="280"/>
      <c r="BE61" s="280"/>
      <c r="BF61" s="280"/>
      <c r="BG61" s="280" t="s">
        <v>97</v>
      </c>
      <c r="BH61" s="280"/>
      <c r="BI61" s="280"/>
      <c r="BJ61" s="280"/>
      <c r="BK61" s="280"/>
      <c r="BL61" s="280"/>
      <c r="BM61" s="280"/>
      <c r="BN61" s="280"/>
      <c r="BO61" s="280"/>
      <c r="BP61" s="280"/>
      <c r="BQ61" s="280"/>
      <c r="BR61" s="280"/>
      <c r="BS61" s="280"/>
      <c r="BT61" s="280"/>
      <c r="BU61" s="280"/>
      <c r="BV61" s="199">
        <v>26.5</v>
      </c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>
        <v>26.25</v>
      </c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349">
        <f>CM61-BV61</f>
        <v>-0.25</v>
      </c>
      <c r="DJ61" s="378"/>
      <c r="DK61" s="378"/>
      <c r="DL61" s="378"/>
      <c r="DM61" s="378"/>
      <c r="DN61" s="378"/>
      <c r="DO61" s="378"/>
      <c r="DP61" s="378"/>
      <c r="DQ61" s="378"/>
      <c r="DR61" s="378"/>
      <c r="DS61" s="378"/>
      <c r="DT61" s="378"/>
      <c r="DU61" s="378"/>
      <c r="DV61" s="378"/>
      <c r="DW61" s="378"/>
      <c r="DX61" s="378"/>
      <c r="DY61" s="378"/>
      <c r="DZ61" s="378"/>
      <c r="EA61" s="378"/>
      <c r="EB61" s="378"/>
      <c r="EC61" s="378"/>
      <c r="ED61" s="378"/>
      <c r="EE61" s="378"/>
      <c r="EF61" s="378"/>
      <c r="EG61" s="378"/>
      <c r="EH61" s="203"/>
      <c r="EI61" s="203"/>
      <c r="EJ61" s="203"/>
    </row>
    <row r="62" spans="1:140" ht="15" customHeight="1">
      <c r="A62" s="133" t="s">
        <v>49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5"/>
      <c r="EH62" s="50"/>
      <c r="EI62" s="50"/>
      <c r="EJ62" s="50"/>
    </row>
    <row r="63" spans="1:140" ht="22.5" customHeight="1">
      <c r="A63" s="130" t="s">
        <v>176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2"/>
      <c r="EH63" s="50"/>
      <c r="EI63" s="50"/>
      <c r="EJ63" s="50"/>
    </row>
    <row r="64" spans="1:140" ht="42" customHeight="1">
      <c r="A64" s="163">
        <v>3</v>
      </c>
      <c r="B64" s="163"/>
      <c r="C64" s="163"/>
      <c r="D64" s="163"/>
      <c r="E64" s="170"/>
      <c r="F64" s="171"/>
      <c r="G64" s="171"/>
      <c r="H64" s="171"/>
      <c r="I64" s="172"/>
      <c r="J64" s="136" t="s">
        <v>96</v>
      </c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5"/>
      <c r="AZ64" s="136" t="s">
        <v>41</v>
      </c>
      <c r="BA64" s="136"/>
      <c r="BB64" s="136"/>
      <c r="BC64" s="136"/>
      <c r="BD64" s="136"/>
      <c r="BE64" s="136"/>
      <c r="BF64" s="136"/>
      <c r="BG64" s="136" t="s">
        <v>189</v>
      </c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67">
        <v>50</v>
      </c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>
        <v>209</v>
      </c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4">
        <f>CM64-BV64</f>
        <v>159</v>
      </c>
      <c r="DJ64" s="301"/>
      <c r="DK64" s="301"/>
      <c r="DL64" s="301"/>
      <c r="DM64" s="301"/>
      <c r="DN64" s="301"/>
      <c r="DO64" s="301"/>
      <c r="DP64" s="301"/>
      <c r="DQ64" s="301"/>
      <c r="DR64" s="301"/>
      <c r="DS64" s="301"/>
      <c r="DT64" s="301"/>
      <c r="DU64" s="301"/>
      <c r="DV64" s="301"/>
      <c r="DW64" s="301"/>
      <c r="DX64" s="301"/>
      <c r="DY64" s="301"/>
      <c r="DZ64" s="301"/>
      <c r="EA64" s="301"/>
      <c r="EB64" s="301"/>
      <c r="EC64" s="301"/>
      <c r="ED64" s="301"/>
      <c r="EE64" s="301"/>
      <c r="EF64" s="301"/>
      <c r="EG64" s="301"/>
      <c r="EH64" s="203"/>
      <c r="EI64" s="203"/>
      <c r="EJ64" s="203"/>
    </row>
    <row r="65" spans="1:140" ht="15" customHeight="1">
      <c r="A65" s="133" t="s">
        <v>49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5"/>
      <c r="EH65" s="50"/>
      <c r="EI65" s="50"/>
      <c r="EJ65" s="50"/>
    </row>
    <row r="66" spans="1:140" ht="22.5" customHeight="1">
      <c r="A66" s="130" t="s">
        <v>168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2"/>
      <c r="EH66" s="50"/>
      <c r="EI66" s="50"/>
      <c r="EJ66" s="50"/>
    </row>
    <row r="67" spans="1:140" ht="12" customHeight="1">
      <c r="A67" s="379" t="s">
        <v>44</v>
      </c>
      <c r="B67" s="380"/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0"/>
      <c r="AM67" s="380"/>
      <c r="AN67" s="380"/>
      <c r="AO67" s="380"/>
      <c r="AP67" s="380"/>
      <c r="AQ67" s="380"/>
      <c r="AR67" s="380"/>
      <c r="AS67" s="380"/>
      <c r="AT67" s="380"/>
      <c r="AU67" s="380"/>
      <c r="AV67" s="380"/>
      <c r="AW67" s="380"/>
      <c r="AX67" s="380"/>
      <c r="AY67" s="380"/>
      <c r="AZ67" s="380"/>
      <c r="BA67" s="380"/>
      <c r="BB67" s="380"/>
      <c r="BC67" s="380"/>
      <c r="BD67" s="380"/>
      <c r="BE67" s="380"/>
      <c r="BF67" s="380"/>
      <c r="BG67" s="380"/>
      <c r="BH67" s="380"/>
      <c r="BI67" s="380"/>
      <c r="BJ67" s="380"/>
      <c r="BK67" s="380"/>
      <c r="BL67" s="380"/>
      <c r="BM67" s="380"/>
      <c r="BN67" s="380"/>
      <c r="BO67" s="380"/>
      <c r="BP67" s="380"/>
      <c r="BQ67" s="380"/>
      <c r="BR67" s="380"/>
      <c r="BS67" s="380"/>
      <c r="BT67" s="380"/>
      <c r="BU67" s="380"/>
      <c r="BV67" s="380"/>
      <c r="BW67" s="380"/>
      <c r="BX67" s="380"/>
      <c r="BY67" s="380"/>
      <c r="BZ67" s="380"/>
      <c r="CA67" s="380"/>
      <c r="CB67" s="380"/>
      <c r="CC67" s="380"/>
      <c r="CD67" s="380"/>
      <c r="CE67" s="380"/>
      <c r="CF67" s="380"/>
      <c r="CG67" s="380"/>
      <c r="CH67" s="380"/>
      <c r="CI67" s="380"/>
      <c r="CJ67" s="380"/>
      <c r="CK67" s="380"/>
      <c r="CL67" s="380"/>
      <c r="CM67" s="380"/>
      <c r="CN67" s="380"/>
      <c r="CO67" s="380"/>
      <c r="CP67" s="380"/>
      <c r="CQ67" s="380"/>
      <c r="CR67" s="380"/>
      <c r="CS67" s="380"/>
      <c r="CT67" s="380"/>
      <c r="CU67" s="380"/>
      <c r="CV67" s="380"/>
      <c r="CW67" s="380"/>
      <c r="CX67" s="380"/>
      <c r="CY67" s="380"/>
      <c r="CZ67" s="380"/>
      <c r="DA67" s="380"/>
      <c r="DB67" s="380"/>
      <c r="DC67" s="380"/>
      <c r="DD67" s="380"/>
      <c r="DE67" s="380"/>
      <c r="DF67" s="380"/>
      <c r="DG67" s="380"/>
      <c r="DH67" s="380"/>
      <c r="DI67" s="380"/>
      <c r="DJ67" s="380"/>
      <c r="DK67" s="380"/>
      <c r="DL67" s="380"/>
      <c r="DM67" s="380"/>
      <c r="DN67" s="380"/>
      <c r="DO67" s="380"/>
      <c r="DP67" s="380"/>
      <c r="DQ67" s="380"/>
      <c r="DR67" s="380"/>
      <c r="DS67" s="380"/>
      <c r="DT67" s="380"/>
      <c r="DU67" s="380"/>
      <c r="DV67" s="380"/>
      <c r="DW67" s="380"/>
      <c r="DX67" s="380"/>
      <c r="DY67" s="380"/>
      <c r="DZ67" s="380"/>
      <c r="EA67" s="380"/>
      <c r="EB67" s="380"/>
      <c r="EC67" s="380"/>
      <c r="ED67" s="380"/>
      <c r="EE67" s="380"/>
      <c r="EF67" s="380"/>
      <c r="EG67" s="381"/>
      <c r="EH67" s="342"/>
      <c r="EI67" s="342"/>
      <c r="EJ67" s="342"/>
    </row>
    <row r="68" spans="1:189" ht="43.5" customHeight="1">
      <c r="A68" s="163">
        <v>1</v>
      </c>
      <c r="B68" s="163"/>
      <c r="C68" s="163"/>
      <c r="D68" s="163"/>
      <c r="E68" s="121"/>
      <c r="F68" s="122"/>
      <c r="G68" s="122"/>
      <c r="H68" s="122"/>
      <c r="I68" s="123"/>
      <c r="J68" s="136" t="s">
        <v>112</v>
      </c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5"/>
      <c r="AZ68" s="136" t="s">
        <v>41</v>
      </c>
      <c r="BA68" s="136"/>
      <c r="BB68" s="136"/>
      <c r="BC68" s="136"/>
      <c r="BD68" s="136"/>
      <c r="BE68" s="136"/>
      <c r="BF68" s="136"/>
      <c r="BG68" s="136" t="s">
        <v>75</v>
      </c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83">
        <v>700</v>
      </c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67">
        <v>1479</v>
      </c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7"/>
      <c r="DH68" s="167"/>
      <c r="DI68" s="164">
        <f>CM68-BV68</f>
        <v>779</v>
      </c>
      <c r="DJ68" s="301"/>
      <c r="DK68" s="301"/>
      <c r="DL68" s="301"/>
      <c r="DM68" s="301"/>
      <c r="DN68" s="301"/>
      <c r="DO68" s="301"/>
      <c r="DP68" s="301"/>
      <c r="DQ68" s="301"/>
      <c r="DR68" s="301"/>
      <c r="DS68" s="301"/>
      <c r="DT68" s="301"/>
      <c r="DU68" s="301"/>
      <c r="DV68" s="301"/>
      <c r="DW68" s="301"/>
      <c r="DX68" s="301"/>
      <c r="DY68" s="301"/>
      <c r="DZ68" s="301"/>
      <c r="EA68" s="301"/>
      <c r="EB68" s="301"/>
      <c r="EC68" s="301"/>
      <c r="ED68" s="301"/>
      <c r="EE68" s="301"/>
      <c r="EF68" s="301"/>
      <c r="EG68" s="301"/>
      <c r="EH68" s="202"/>
      <c r="EI68" s="202"/>
      <c r="EJ68" s="20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</row>
    <row r="69" spans="1:140" ht="15" customHeight="1">
      <c r="A69" s="133" t="s">
        <v>49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5"/>
      <c r="EH69" s="50"/>
      <c r="EI69" s="50"/>
      <c r="EJ69" s="50"/>
    </row>
    <row r="70" spans="1:189" ht="40.5" customHeight="1">
      <c r="A70" s="130" t="s">
        <v>181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2"/>
      <c r="EH70" s="51"/>
      <c r="EI70" s="51"/>
      <c r="EJ70" s="51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</row>
    <row r="71" spans="1:140" ht="20.25" customHeight="1">
      <c r="A71" s="208" t="s">
        <v>46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09"/>
      <c r="DE71" s="209"/>
      <c r="DF71" s="209"/>
      <c r="DG71" s="209"/>
      <c r="DH71" s="209"/>
      <c r="DI71" s="209"/>
      <c r="DJ71" s="209"/>
      <c r="DK71" s="209"/>
      <c r="DL71" s="209"/>
      <c r="DM71" s="209"/>
      <c r="DN71" s="209"/>
      <c r="DO71" s="209"/>
      <c r="DP71" s="209"/>
      <c r="DQ71" s="209"/>
      <c r="DR71" s="209"/>
      <c r="DS71" s="209"/>
      <c r="DT71" s="209"/>
      <c r="DU71" s="209"/>
      <c r="DV71" s="209"/>
      <c r="DW71" s="209"/>
      <c r="DX71" s="209"/>
      <c r="DY71" s="209"/>
      <c r="DZ71" s="209"/>
      <c r="EA71" s="209"/>
      <c r="EB71" s="209"/>
      <c r="EC71" s="209"/>
      <c r="ED71" s="209"/>
      <c r="EE71" s="209"/>
      <c r="EF71" s="209"/>
      <c r="EG71" s="210"/>
      <c r="EH71" s="203"/>
      <c r="EI71" s="203"/>
      <c r="EJ71" s="203"/>
    </row>
    <row r="72" spans="1:140" ht="42" customHeight="1">
      <c r="A72" s="163">
        <v>1</v>
      </c>
      <c r="B72" s="163"/>
      <c r="C72" s="163"/>
      <c r="D72" s="163"/>
      <c r="E72" s="121"/>
      <c r="F72" s="122"/>
      <c r="G72" s="122"/>
      <c r="H72" s="122"/>
      <c r="I72" s="123"/>
      <c r="J72" s="136" t="s">
        <v>98</v>
      </c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5"/>
      <c r="AZ72" s="136" t="s">
        <v>48</v>
      </c>
      <c r="BA72" s="136"/>
      <c r="BB72" s="136"/>
      <c r="BC72" s="136"/>
      <c r="BD72" s="136"/>
      <c r="BE72" s="136"/>
      <c r="BF72" s="136"/>
      <c r="BG72" s="136" t="s">
        <v>47</v>
      </c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67">
        <v>51624</v>
      </c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>
        <f>CR28/CM64*1000</f>
        <v>12944.282631578944</v>
      </c>
      <c r="CN72" s="167"/>
      <c r="CO72" s="167"/>
      <c r="CP72" s="167"/>
      <c r="CQ72" s="167"/>
      <c r="CR72" s="167"/>
      <c r="CS72" s="167"/>
      <c r="CT72" s="167"/>
      <c r="CU72" s="167"/>
      <c r="CV72" s="167"/>
      <c r="CW72" s="167"/>
      <c r="CX72" s="167"/>
      <c r="CY72" s="167"/>
      <c r="CZ72" s="167"/>
      <c r="DA72" s="167"/>
      <c r="DB72" s="167"/>
      <c r="DC72" s="167"/>
      <c r="DD72" s="167"/>
      <c r="DE72" s="167"/>
      <c r="DF72" s="167"/>
      <c r="DG72" s="167"/>
      <c r="DH72" s="167"/>
      <c r="DI72" s="194">
        <f>CM72-BV72</f>
        <v>-38679.71736842106</v>
      </c>
      <c r="DJ72" s="194"/>
      <c r="DK72" s="194"/>
      <c r="DL72" s="194"/>
      <c r="DM72" s="194"/>
      <c r="DN72" s="194"/>
      <c r="DO72" s="194"/>
      <c r="DP72" s="194"/>
      <c r="DQ72" s="194"/>
      <c r="DR72" s="194"/>
      <c r="DS72" s="194"/>
      <c r="DT72" s="194"/>
      <c r="DU72" s="194"/>
      <c r="DV72" s="194"/>
      <c r="DW72" s="194"/>
      <c r="DX72" s="194"/>
      <c r="DY72" s="194"/>
      <c r="DZ72" s="194"/>
      <c r="EA72" s="194"/>
      <c r="EB72" s="194"/>
      <c r="EC72" s="194"/>
      <c r="ED72" s="194"/>
      <c r="EE72" s="194"/>
      <c r="EF72" s="194"/>
      <c r="EG72" s="194"/>
      <c r="EH72" s="203"/>
      <c r="EI72" s="203"/>
      <c r="EJ72" s="203"/>
    </row>
    <row r="73" spans="1:140" ht="15" customHeight="1">
      <c r="A73" s="133" t="s">
        <v>49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5"/>
      <c r="EH73" s="50"/>
      <c r="EI73" s="50"/>
      <c r="EJ73" s="50"/>
    </row>
    <row r="74" spans="1:189" ht="40.5" customHeight="1">
      <c r="A74" s="130" t="s">
        <v>191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2"/>
      <c r="EH74" s="51"/>
      <c r="EI74" s="51"/>
      <c r="EJ74" s="51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</row>
    <row r="75" spans="1:140" ht="42" customHeight="1">
      <c r="A75" s="163">
        <v>2</v>
      </c>
      <c r="B75" s="163"/>
      <c r="C75" s="163"/>
      <c r="D75" s="163"/>
      <c r="E75" s="170"/>
      <c r="F75" s="171"/>
      <c r="G75" s="171"/>
      <c r="H75" s="171"/>
      <c r="I75" s="172"/>
      <c r="J75" s="136" t="s">
        <v>99</v>
      </c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5"/>
      <c r="AZ75" s="136" t="s">
        <v>48</v>
      </c>
      <c r="BA75" s="136"/>
      <c r="BB75" s="136"/>
      <c r="BC75" s="136"/>
      <c r="BD75" s="136"/>
      <c r="BE75" s="136"/>
      <c r="BF75" s="136"/>
      <c r="BG75" s="136" t="s">
        <v>47</v>
      </c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67">
        <v>5159.02</v>
      </c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>
        <v>5208.15</v>
      </c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  <c r="DE75" s="167"/>
      <c r="DF75" s="167"/>
      <c r="DG75" s="167"/>
      <c r="DH75" s="167"/>
      <c r="DI75" s="194">
        <f>CM75-BV75</f>
        <v>49.1299999999992</v>
      </c>
      <c r="DJ75" s="194"/>
      <c r="DK75" s="194"/>
      <c r="DL75" s="194"/>
      <c r="DM75" s="194"/>
      <c r="DN75" s="194"/>
      <c r="DO75" s="194"/>
      <c r="DP75" s="194"/>
      <c r="DQ75" s="194"/>
      <c r="DR75" s="194"/>
      <c r="DS75" s="194"/>
      <c r="DT75" s="194"/>
      <c r="DU75" s="194"/>
      <c r="DV75" s="194"/>
      <c r="DW75" s="194"/>
      <c r="DX75" s="194"/>
      <c r="DY75" s="194"/>
      <c r="DZ75" s="194"/>
      <c r="EA75" s="194"/>
      <c r="EB75" s="194"/>
      <c r="EC75" s="194"/>
      <c r="ED75" s="194"/>
      <c r="EE75" s="194"/>
      <c r="EF75" s="194"/>
      <c r="EG75" s="194"/>
      <c r="EH75" s="203"/>
      <c r="EI75" s="203"/>
      <c r="EJ75" s="203"/>
    </row>
    <row r="76" spans="1:140" ht="15" customHeight="1">
      <c r="A76" s="133" t="s">
        <v>49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34"/>
      <c r="DV76" s="134"/>
      <c r="DW76" s="134"/>
      <c r="DX76" s="134"/>
      <c r="DY76" s="134"/>
      <c r="DZ76" s="134"/>
      <c r="EA76" s="134"/>
      <c r="EB76" s="134"/>
      <c r="EC76" s="134"/>
      <c r="ED76" s="134"/>
      <c r="EE76" s="134"/>
      <c r="EF76" s="134"/>
      <c r="EG76" s="135"/>
      <c r="EH76" s="50"/>
      <c r="EI76" s="50"/>
      <c r="EJ76" s="50"/>
    </row>
    <row r="77" spans="1:140" ht="22.5" customHeight="1">
      <c r="A77" s="130" t="s">
        <v>176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2"/>
      <c r="EH77" s="50"/>
      <c r="EI77" s="50"/>
      <c r="EJ77" s="50"/>
    </row>
    <row r="78" spans="1:189" ht="43.5" customHeight="1">
      <c r="A78" s="163">
        <v>3</v>
      </c>
      <c r="B78" s="163"/>
      <c r="C78" s="163"/>
      <c r="D78" s="163"/>
      <c r="E78" s="170"/>
      <c r="F78" s="171"/>
      <c r="G78" s="171"/>
      <c r="H78" s="171"/>
      <c r="I78" s="172"/>
      <c r="J78" s="136" t="s">
        <v>100</v>
      </c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5"/>
      <c r="AZ78" s="136" t="s">
        <v>48</v>
      </c>
      <c r="BA78" s="136"/>
      <c r="BB78" s="136"/>
      <c r="BC78" s="136"/>
      <c r="BD78" s="136"/>
      <c r="BE78" s="136"/>
      <c r="BF78" s="136"/>
      <c r="BG78" s="136" t="s">
        <v>47</v>
      </c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67">
        <v>3687.43</v>
      </c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>
        <f>CR28/CM68*1000</f>
        <v>1829.1785463150775</v>
      </c>
      <c r="CN78" s="167"/>
      <c r="CO78" s="167"/>
      <c r="CP78" s="167"/>
      <c r="CQ78" s="167"/>
      <c r="CR78" s="167"/>
      <c r="CS78" s="167"/>
      <c r="CT78" s="167"/>
      <c r="CU78" s="167"/>
      <c r="CV78" s="167"/>
      <c r="CW78" s="167"/>
      <c r="CX78" s="167"/>
      <c r="CY78" s="167"/>
      <c r="CZ78" s="167"/>
      <c r="DA78" s="167"/>
      <c r="DB78" s="167"/>
      <c r="DC78" s="167"/>
      <c r="DD78" s="167"/>
      <c r="DE78" s="167"/>
      <c r="DF78" s="167"/>
      <c r="DG78" s="167"/>
      <c r="DH78" s="167"/>
      <c r="DI78" s="194">
        <f>CM78-BV78</f>
        <v>-1858.2514536849224</v>
      </c>
      <c r="DJ78" s="194"/>
      <c r="DK78" s="194"/>
      <c r="DL78" s="194"/>
      <c r="DM78" s="194"/>
      <c r="DN78" s="194"/>
      <c r="DO78" s="194"/>
      <c r="DP78" s="194"/>
      <c r="DQ78" s="194"/>
      <c r="DR78" s="194"/>
      <c r="DS78" s="194"/>
      <c r="DT78" s="194"/>
      <c r="DU78" s="194"/>
      <c r="DV78" s="194"/>
      <c r="DW78" s="194"/>
      <c r="DX78" s="194"/>
      <c r="DY78" s="194"/>
      <c r="DZ78" s="194"/>
      <c r="EA78" s="194"/>
      <c r="EB78" s="194"/>
      <c r="EC78" s="194"/>
      <c r="ED78" s="194"/>
      <c r="EE78" s="194"/>
      <c r="EF78" s="194"/>
      <c r="EG78" s="194"/>
      <c r="EH78" s="202"/>
      <c r="EI78" s="202"/>
      <c r="EJ78" s="20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</row>
    <row r="79" spans="1:189" ht="15" customHeight="1">
      <c r="A79" s="133" t="s">
        <v>49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5"/>
      <c r="EH79" s="51"/>
      <c r="EI79" s="51"/>
      <c r="EJ79" s="51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</row>
    <row r="80" spans="1:140" ht="30" customHeight="1">
      <c r="A80" s="186" t="s">
        <v>169</v>
      </c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7"/>
      <c r="DE80" s="187"/>
      <c r="DF80" s="187"/>
      <c r="DG80" s="187"/>
      <c r="DH80" s="187"/>
      <c r="DI80" s="187"/>
      <c r="DJ80" s="187"/>
      <c r="DK80" s="187"/>
      <c r="DL80" s="187"/>
      <c r="DM80" s="187"/>
      <c r="DN80" s="187"/>
      <c r="DO80" s="187"/>
      <c r="DP80" s="187"/>
      <c r="DQ80" s="187"/>
      <c r="DR80" s="187"/>
      <c r="DS80" s="187"/>
      <c r="DT80" s="187"/>
      <c r="DU80" s="187"/>
      <c r="DV80" s="187"/>
      <c r="DW80" s="187"/>
      <c r="DX80" s="187"/>
      <c r="DY80" s="187"/>
      <c r="DZ80" s="187"/>
      <c r="EA80" s="187"/>
      <c r="EB80" s="187"/>
      <c r="EC80" s="187"/>
      <c r="ED80" s="187"/>
      <c r="EE80" s="187"/>
      <c r="EF80" s="187"/>
      <c r="EG80" s="188"/>
      <c r="EH80" s="50"/>
      <c r="EI80" s="50"/>
      <c r="EJ80" s="50"/>
    </row>
    <row r="81" spans="1:140" ht="12" customHeight="1">
      <c r="A81" s="115" t="s">
        <v>51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7"/>
      <c r="EH81" s="342"/>
      <c r="EI81" s="342"/>
      <c r="EJ81" s="342"/>
    </row>
    <row r="82" spans="1:140" ht="42" customHeight="1">
      <c r="A82" s="163">
        <v>1</v>
      </c>
      <c r="B82" s="163"/>
      <c r="C82" s="163"/>
      <c r="D82" s="163"/>
      <c r="E82" s="121"/>
      <c r="F82" s="122"/>
      <c r="G82" s="122"/>
      <c r="H82" s="122"/>
      <c r="I82" s="123"/>
      <c r="J82" s="136" t="s">
        <v>101</v>
      </c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5"/>
      <c r="AZ82" s="136" t="s">
        <v>41</v>
      </c>
      <c r="BA82" s="136"/>
      <c r="BB82" s="136"/>
      <c r="BC82" s="136"/>
      <c r="BD82" s="136"/>
      <c r="BE82" s="136"/>
      <c r="BF82" s="136"/>
      <c r="BG82" s="136" t="s">
        <v>75</v>
      </c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83">
        <v>35349</v>
      </c>
      <c r="BW82" s="183"/>
      <c r="BX82" s="183"/>
      <c r="BY82" s="183"/>
      <c r="BZ82" s="183"/>
      <c r="CA82" s="183"/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>
        <v>37199</v>
      </c>
      <c r="CN82" s="183"/>
      <c r="CO82" s="183"/>
      <c r="CP82" s="183"/>
      <c r="CQ82" s="183"/>
      <c r="CR82" s="183"/>
      <c r="CS82" s="183"/>
      <c r="CT82" s="183"/>
      <c r="CU82" s="183"/>
      <c r="CV82" s="183"/>
      <c r="CW82" s="183"/>
      <c r="CX82" s="183"/>
      <c r="CY82" s="183"/>
      <c r="CZ82" s="183"/>
      <c r="DA82" s="183"/>
      <c r="DB82" s="183"/>
      <c r="DC82" s="183"/>
      <c r="DD82" s="183"/>
      <c r="DE82" s="183"/>
      <c r="DF82" s="183"/>
      <c r="DG82" s="183"/>
      <c r="DH82" s="183"/>
      <c r="DI82" s="119">
        <f>CM82-BV82</f>
        <v>1850</v>
      </c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203"/>
      <c r="EI82" s="203"/>
      <c r="EJ82" s="203"/>
    </row>
    <row r="83" spans="1:189" ht="15" customHeight="1">
      <c r="A83" s="133" t="s">
        <v>49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  <c r="DW83" s="134"/>
      <c r="DX83" s="134"/>
      <c r="DY83" s="134"/>
      <c r="DZ83" s="134"/>
      <c r="EA83" s="134"/>
      <c r="EB83" s="134"/>
      <c r="EC83" s="134"/>
      <c r="ED83" s="134"/>
      <c r="EE83" s="134"/>
      <c r="EF83" s="134"/>
      <c r="EG83" s="135"/>
      <c r="EH83" s="51"/>
      <c r="EI83" s="51"/>
      <c r="EJ83" s="51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</row>
    <row r="84" spans="1:140" ht="30" customHeight="1">
      <c r="A84" s="186" t="s">
        <v>177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187"/>
      <c r="BO84" s="187"/>
      <c r="BP84" s="187"/>
      <c r="BQ84" s="187"/>
      <c r="BR84" s="187"/>
      <c r="BS84" s="187"/>
      <c r="BT84" s="187"/>
      <c r="BU84" s="187"/>
      <c r="BV84" s="187"/>
      <c r="BW84" s="187"/>
      <c r="BX84" s="187"/>
      <c r="BY84" s="187"/>
      <c r="BZ84" s="187"/>
      <c r="CA84" s="187"/>
      <c r="CB84" s="187"/>
      <c r="CC84" s="187"/>
      <c r="CD84" s="187"/>
      <c r="CE84" s="187"/>
      <c r="CF84" s="187"/>
      <c r="CG84" s="187"/>
      <c r="CH84" s="187"/>
      <c r="CI84" s="187"/>
      <c r="CJ84" s="187"/>
      <c r="CK84" s="187"/>
      <c r="CL84" s="187"/>
      <c r="CM84" s="187"/>
      <c r="CN84" s="187"/>
      <c r="CO84" s="187"/>
      <c r="CP84" s="187"/>
      <c r="CQ84" s="187"/>
      <c r="CR84" s="187"/>
      <c r="CS84" s="187"/>
      <c r="CT84" s="187"/>
      <c r="CU84" s="187"/>
      <c r="CV84" s="187"/>
      <c r="CW84" s="187"/>
      <c r="CX84" s="187"/>
      <c r="CY84" s="187"/>
      <c r="CZ84" s="187"/>
      <c r="DA84" s="187"/>
      <c r="DB84" s="187"/>
      <c r="DC84" s="187"/>
      <c r="DD84" s="187"/>
      <c r="DE84" s="187"/>
      <c r="DF84" s="187"/>
      <c r="DG84" s="187"/>
      <c r="DH84" s="187"/>
      <c r="DI84" s="187"/>
      <c r="DJ84" s="187"/>
      <c r="DK84" s="187"/>
      <c r="DL84" s="187"/>
      <c r="DM84" s="187"/>
      <c r="DN84" s="187"/>
      <c r="DO84" s="187"/>
      <c r="DP84" s="187"/>
      <c r="DQ84" s="187"/>
      <c r="DR84" s="187"/>
      <c r="DS84" s="187"/>
      <c r="DT84" s="187"/>
      <c r="DU84" s="187"/>
      <c r="DV84" s="187"/>
      <c r="DW84" s="187"/>
      <c r="DX84" s="187"/>
      <c r="DY84" s="187"/>
      <c r="DZ84" s="187"/>
      <c r="EA84" s="187"/>
      <c r="EB84" s="187"/>
      <c r="EC84" s="187"/>
      <c r="ED84" s="187"/>
      <c r="EE84" s="187"/>
      <c r="EF84" s="187"/>
      <c r="EG84" s="188"/>
      <c r="EH84" s="50"/>
      <c r="EI84" s="50"/>
      <c r="EJ84" s="50"/>
    </row>
    <row r="85" spans="1:140" ht="46.5" customHeight="1">
      <c r="A85" s="163">
        <v>2</v>
      </c>
      <c r="B85" s="163"/>
      <c r="C85" s="163"/>
      <c r="D85" s="163"/>
      <c r="E85" s="170"/>
      <c r="F85" s="171"/>
      <c r="G85" s="171"/>
      <c r="H85" s="171"/>
      <c r="I85" s="172"/>
      <c r="J85" s="136" t="s">
        <v>113</v>
      </c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5"/>
      <c r="AZ85" s="136" t="s">
        <v>52</v>
      </c>
      <c r="BA85" s="136"/>
      <c r="BB85" s="136"/>
      <c r="BC85" s="136"/>
      <c r="BD85" s="136"/>
      <c r="BE85" s="136"/>
      <c r="BF85" s="136"/>
      <c r="BG85" s="136" t="s">
        <v>47</v>
      </c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83">
        <v>1</v>
      </c>
      <c r="BW85" s="183"/>
      <c r="BX85" s="183"/>
      <c r="BY85" s="183"/>
      <c r="BZ85" s="183"/>
      <c r="CA85" s="183"/>
      <c r="CB85" s="183"/>
      <c r="CC85" s="183"/>
      <c r="CD85" s="183"/>
      <c r="CE85" s="183"/>
      <c r="CF85" s="183"/>
      <c r="CG85" s="183"/>
      <c r="CH85" s="183"/>
      <c r="CI85" s="183"/>
      <c r="CJ85" s="183"/>
      <c r="CK85" s="183"/>
      <c r="CL85" s="183"/>
      <c r="CM85" s="183">
        <v>113</v>
      </c>
      <c r="CN85" s="183"/>
      <c r="CO85" s="183"/>
      <c r="CP85" s="183"/>
      <c r="CQ85" s="183"/>
      <c r="CR85" s="183"/>
      <c r="CS85" s="183"/>
      <c r="CT85" s="183"/>
      <c r="CU85" s="183"/>
      <c r="CV85" s="183"/>
      <c r="CW85" s="183"/>
      <c r="CX85" s="183"/>
      <c r="CY85" s="183"/>
      <c r="CZ85" s="183"/>
      <c r="DA85" s="183"/>
      <c r="DB85" s="183"/>
      <c r="DC85" s="183"/>
      <c r="DD85" s="183"/>
      <c r="DE85" s="183"/>
      <c r="DF85" s="183"/>
      <c r="DG85" s="183"/>
      <c r="DH85" s="183"/>
      <c r="DI85" s="119">
        <f>CM85-BV85</f>
        <v>112</v>
      </c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203"/>
      <c r="EI85" s="203"/>
      <c r="EJ85" s="203"/>
    </row>
    <row r="86" spans="1:140" ht="15" customHeight="1">
      <c r="A86" s="133" t="s">
        <v>49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4"/>
      <c r="DS86" s="134"/>
      <c r="DT86" s="134"/>
      <c r="DU86" s="134"/>
      <c r="DV86" s="134"/>
      <c r="DW86" s="134"/>
      <c r="DX86" s="134"/>
      <c r="DY86" s="134"/>
      <c r="DZ86" s="134"/>
      <c r="EA86" s="134"/>
      <c r="EB86" s="134"/>
      <c r="EC86" s="134"/>
      <c r="ED86" s="134"/>
      <c r="EE86" s="134"/>
      <c r="EF86" s="134"/>
      <c r="EG86" s="135"/>
      <c r="EH86" s="50"/>
      <c r="EI86" s="50"/>
      <c r="EJ86" s="50"/>
    </row>
    <row r="87" spans="1:140" ht="31.5" customHeight="1">
      <c r="A87" s="130" t="s">
        <v>178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  <c r="DQ87" s="131"/>
      <c r="DR87" s="131"/>
      <c r="DS87" s="131"/>
      <c r="DT87" s="131"/>
      <c r="DU87" s="131"/>
      <c r="DV87" s="131"/>
      <c r="DW87" s="131"/>
      <c r="DX87" s="131"/>
      <c r="DY87" s="131"/>
      <c r="DZ87" s="131"/>
      <c r="EA87" s="131"/>
      <c r="EB87" s="131"/>
      <c r="EC87" s="131"/>
      <c r="ED87" s="131"/>
      <c r="EE87" s="131"/>
      <c r="EF87" s="131"/>
      <c r="EG87" s="132"/>
      <c r="EH87" s="50"/>
      <c r="EI87" s="50"/>
      <c r="EJ87" s="50"/>
    </row>
    <row r="88" spans="1:140" ht="21" customHeight="1" hidden="1">
      <c r="A88" s="59" t="s">
        <v>76</v>
      </c>
      <c r="B88" s="60"/>
      <c r="C88" s="60"/>
      <c r="D88" s="60"/>
      <c r="E88" s="61"/>
      <c r="F88" s="60"/>
      <c r="G88" s="60"/>
      <c r="H88" s="60"/>
      <c r="I88" s="62"/>
      <c r="J88" s="195" t="s">
        <v>28</v>
      </c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195"/>
      <c r="CD88" s="195"/>
      <c r="CE88" s="195"/>
      <c r="CF88" s="195"/>
      <c r="CG88" s="195"/>
      <c r="CH88" s="195"/>
      <c r="CI88" s="195"/>
      <c r="CJ88" s="195"/>
      <c r="CK88" s="195"/>
      <c r="CL88" s="195"/>
      <c r="CM88" s="195"/>
      <c r="CN88" s="195"/>
      <c r="CO88" s="195"/>
      <c r="CP88" s="195"/>
      <c r="CQ88" s="195"/>
      <c r="CR88" s="195"/>
      <c r="CS88" s="195"/>
      <c r="CT88" s="195"/>
      <c r="CU88" s="195"/>
      <c r="CV88" s="195"/>
      <c r="CW88" s="195"/>
      <c r="CX88" s="195"/>
      <c r="CY88" s="195"/>
      <c r="CZ88" s="195"/>
      <c r="DA88" s="195"/>
      <c r="DB88" s="195"/>
      <c r="DC88" s="195"/>
      <c r="DD88" s="195"/>
      <c r="DE88" s="195"/>
      <c r="DF88" s="195"/>
      <c r="DG88" s="195"/>
      <c r="DH88" s="195"/>
      <c r="DI88" s="195"/>
      <c r="DJ88" s="195"/>
      <c r="DK88" s="195"/>
      <c r="DL88" s="195"/>
      <c r="DM88" s="195"/>
      <c r="DN88" s="195"/>
      <c r="DO88" s="195"/>
      <c r="DP88" s="195"/>
      <c r="DQ88" s="195"/>
      <c r="DR88" s="195"/>
      <c r="DS88" s="195"/>
      <c r="DT88" s="195"/>
      <c r="DU88" s="195"/>
      <c r="DV88" s="195"/>
      <c r="DW88" s="195"/>
      <c r="DX88" s="195"/>
      <c r="DY88" s="195"/>
      <c r="DZ88" s="195"/>
      <c r="EA88" s="195"/>
      <c r="EB88" s="195"/>
      <c r="EC88" s="195"/>
      <c r="ED88" s="195"/>
      <c r="EE88" s="195"/>
      <c r="EF88" s="195"/>
      <c r="EG88" s="63"/>
      <c r="EH88" s="64"/>
      <c r="EI88" s="64"/>
      <c r="EJ88" s="64"/>
    </row>
    <row r="89" spans="1:140" ht="32.25" customHeight="1" hidden="1">
      <c r="A89" s="65" t="s">
        <v>44</v>
      </c>
      <c r="B89" s="65"/>
      <c r="C89" s="65"/>
      <c r="D89" s="65"/>
      <c r="E89" s="66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3"/>
      <c r="EH89" s="6"/>
      <c r="EI89" s="6"/>
      <c r="EJ89" s="6"/>
    </row>
    <row r="90" spans="1:189" ht="18" customHeight="1" hidden="1">
      <c r="A90" s="168">
        <v>1</v>
      </c>
      <c r="B90" s="168"/>
      <c r="C90" s="168"/>
      <c r="D90" s="168"/>
      <c r="E90" s="65"/>
      <c r="F90" s="67"/>
      <c r="G90" s="67"/>
      <c r="H90" s="67"/>
      <c r="I90" s="67"/>
      <c r="J90" s="169" t="s">
        <v>64</v>
      </c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 t="s">
        <v>65</v>
      </c>
      <c r="BA90" s="169"/>
      <c r="BB90" s="169"/>
      <c r="BC90" s="169"/>
      <c r="BD90" s="169"/>
      <c r="BE90" s="169"/>
      <c r="BF90" s="169"/>
      <c r="BG90" s="169" t="s">
        <v>42</v>
      </c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4">
        <f>CM90-BV90</f>
        <v>0</v>
      </c>
      <c r="DJ90" s="164"/>
      <c r="DK90" s="164"/>
      <c r="DL90" s="164"/>
      <c r="DM90" s="164"/>
      <c r="DN90" s="164"/>
      <c r="DO90" s="164"/>
      <c r="DP90" s="164"/>
      <c r="DQ90" s="164"/>
      <c r="DR90" s="164"/>
      <c r="DS90" s="164"/>
      <c r="DT90" s="164"/>
      <c r="DU90" s="164"/>
      <c r="DV90" s="164"/>
      <c r="DW90" s="164"/>
      <c r="DX90" s="164"/>
      <c r="DY90" s="164"/>
      <c r="DZ90" s="164"/>
      <c r="EA90" s="164"/>
      <c r="EB90" s="164"/>
      <c r="EC90" s="164"/>
      <c r="ED90" s="164"/>
      <c r="EE90" s="164"/>
      <c r="EF90" s="164"/>
      <c r="EG90" s="164"/>
      <c r="EH90" s="68"/>
      <c r="EI90" s="68"/>
      <c r="EJ90" s="68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</row>
    <row r="91" spans="1:140" ht="18" customHeight="1" hidden="1">
      <c r="A91" s="69" t="s">
        <v>49</v>
      </c>
      <c r="B91" s="70"/>
      <c r="C91" s="70"/>
      <c r="D91" s="70"/>
      <c r="E91" s="67">
        <v>1513300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1"/>
      <c r="EI91" s="71"/>
      <c r="EJ91" s="71"/>
    </row>
    <row r="92" spans="1:189" ht="18.75" customHeight="1" hidden="1">
      <c r="A92" s="23" t="s">
        <v>84</v>
      </c>
      <c r="B92" s="24"/>
      <c r="C92" s="24"/>
      <c r="D92" s="24"/>
      <c r="E92" s="72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5"/>
      <c r="EE92" s="54"/>
      <c r="EF92" s="54"/>
      <c r="EG92" s="73"/>
      <c r="EH92" s="68"/>
      <c r="EI92" s="68"/>
      <c r="EJ92" s="68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</row>
    <row r="93" spans="1:140" ht="22.5" customHeight="1" hidden="1">
      <c r="A93" s="65" t="s">
        <v>46</v>
      </c>
      <c r="B93" s="65"/>
      <c r="C93" s="65"/>
      <c r="D93" s="65"/>
      <c r="E93" s="24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3"/>
      <c r="EH93" s="71"/>
      <c r="EI93" s="71"/>
      <c r="EJ93" s="71"/>
    </row>
    <row r="94" spans="1:189" ht="12" customHeight="1" hidden="1">
      <c r="A94" s="168">
        <v>1</v>
      </c>
      <c r="B94" s="168"/>
      <c r="C94" s="168"/>
      <c r="D94" s="168"/>
      <c r="E94" s="65"/>
      <c r="F94" s="67"/>
      <c r="G94" s="67"/>
      <c r="H94" s="67"/>
      <c r="I94" s="67"/>
      <c r="J94" s="169" t="s">
        <v>66</v>
      </c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 t="s">
        <v>48</v>
      </c>
      <c r="BA94" s="169"/>
      <c r="BB94" s="169"/>
      <c r="BC94" s="169"/>
      <c r="BD94" s="169"/>
      <c r="BE94" s="169"/>
      <c r="BF94" s="169"/>
      <c r="BG94" s="169" t="s">
        <v>47</v>
      </c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1">
        <v>1260.5</v>
      </c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 t="e">
        <f>CG31/CM90*1000</f>
        <v>#DIV/0!</v>
      </c>
      <c r="CN94" s="161"/>
      <c r="CO94" s="161"/>
      <c r="CP94" s="161"/>
      <c r="CQ94" s="161"/>
      <c r="CR94" s="161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DI94" s="164" t="e">
        <f>CM94-BV94</f>
        <v>#DIV/0!</v>
      </c>
      <c r="DJ94" s="164"/>
      <c r="DK94" s="164"/>
      <c r="DL94" s="164"/>
      <c r="DM94" s="164"/>
      <c r="DN94" s="164"/>
      <c r="DO94" s="164"/>
      <c r="DP94" s="164"/>
      <c r="DQ94" s="164"/>
      <c r="DR94" s="164"/>
      <c r="DS94" s="164"/>
      <c r="DT94" s="164"/>
      <c r="DU94" s="164"/>
      <c r="DV94" s="164"/>
      <c r="DW94" s="164"/>
      <c r="DX94" s="164"/>
      <c r="DY94" s="164"/>
      <c r="DZ94" s="164"/>
      <c r="EA94" s="164"/>
      <c r="EB94" s="164"/>
      <c r="EC94" s="164"/>
      <c r="ED94" s="164"/>
      <c r="EE94" s="164"/>
      <c r="EF94" s="164"/>
      <c r="EG94" s="164"/>
      <c r="EH94" s="68"/>
      <c r="EI94" s="68"/>
      <c r="EJ94" s="68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</row>
    <row r="95" spans="1:189" ht="26.25" customHeight="1" hidden="1">
      <c r="A95" s="74" t="s">
        <v>49</v>
      </c>
      <c r="B95" s="75"/>
      <c r="C95" s="75"/>
      <c r="D95" s="75"/>
      <c r="E95" s="67">
        <v>1513300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6"/>
      <c r="EE95" s="53"/>
      <c r="EF95" s="53"/>
      <c r="EG95" s="77"/>
      <c r="EH95" s="68"/>
      <c r="EI95" s="68"/>
      <c r="EJ95" s="68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</row>
    <row r="96" spans="1:189" ht="31.5" customHeight="1" hidden="1">
      <c r="A96" s="23" t="s">
        <v>84</v>
      </c>
      <c r="B96" s="24"/>
      <c r="C96" s="24"/>
      <c r="D96" s="24"/>
      <c r="E96" s="78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5"/>
      <c r="EE96" s="53"/>
      <c r="EF96" s="53"/>
      <c r="EG96" s="77"/>
      <c r="EH96" s="68"/>
      <c r="EI96" s="68"/>
      <c r="EJ96" s="68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</row>
    <row r="97" spans="1:140" ht="19.5" customHeight="1" hidden="1">
      <c r="A97" s="65" t="s">
        <v>51</v>
      </c>
      <c r="B97" s="65"/>
      <c r="C97" s="65"/>
      <c r="D97" s="65"/>
      <c r="E97" s="24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3"/>
      <c r="EH97" s="6"/>
      <c r="EI97" s="6"/>
      <c r="EJ97" s="6"/>
    </row>
    <row r="98" spans="1:189" ht="33.75" customHeight="1" hidden="1">
      <c r="A98" s="168">
        <v>1</v>
      </c>
      <c r="B98" s="168"/>
      <c r="C98" s="168"/>
      <c r="D98" s="168"/>
      <c r="E98" s="65"/>
      <c r="F98" s="67"/>
      <c r="G98" s="67"/>
      <c r="H98" s="67"/>
      <c r="I98" s="67"/>
      <c r="J98" s="169" t="s">
        <v>78</v>
      </c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 t="s">
        <v>52</v>
      </c>
      <c r="BA98" s="169"/>
      <c r="BB98" s="169"/>
      <c r="BC98" s="169"/>
      <c r="BD98" s="169"/>
      <c r="BE98" s="169"/>
      <c r="BF98" s="169"/>
      <c r="BG98" s="169" t="s">
        <v>47</v>
      </c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1">
        <v>27.7</v>
      </c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>
        <v>27.7</v>
      </c>
      <c r="CN98" s="161"/>
      <c r="CO98" s="161"/>
      <c r="CP98" s="161"/>
      <c r="CQ98" s="161"/>
      <c r="CR98" s="161"/>
      <c r="CS98" s="161"/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  <c r="DD98" s="161"/>
      <c r="DE98" s="161"/>
      <c r="DF98" s="161"/>
      <c r="DG98" s="161"/>
      <c r="DH98" s="161"/>
      <c r="DI98" s="349">
        <f>CM98-BV98</f>
        <v>0</v>
      </c>
      <c r="DJ98" s="349"/>
      <c r="DK98" s="349"/>
      <c r="DL98" s="349"/>
      <c r="DM98" s="349"/>
      <c r="DN98" s="349"/>
      <c r="DO98" s="349"/>
      <c r="DP98" s="349"/>
      <c r="DQ98" s="349"/>
      <c r="DR98" s="349"/>
      <c r="DS98" s="349"/>
      <c r="DT98" s="349"/>
      <c r="DU98" s="349"/>
      <c r="DV98" s="349"/>
      <c r="DW98" s="349"/>
      <c r="DX98" s="349"/>
      <c r="DY98" s="349"/>
      <c r="DZ98" s="349"/>
      <c r="EA98" s="349"/>
      <c r="EB98" s="349"/>
      <c r="EC98" s="349"/>
      <c r="ED98" s="349"/>
      <c r="EE98" s="349"/>
      <c r="EF98" s="349"/>
      <c r="EG98" s="349"/>
      <c r="EH98" s="79"/>
      <c r="EI98" s="79"/>
      <c r="EJ98" s="79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</row>
    <row r="99" spans="1:140" ht="29.25" customHeight="1" hidden="1">
      <c r="A99" s="281">
        <v>1</v>
      </c>
      <c r="B99" s="281"/>
      <c r="C99" s="281"/>
      <c r="D99" s="281"/>
      <c r="E99" s="80">
        <v>1513300</v>
      </c>
      <c r="F99" s="80"/>
      <c r="G99" s="80"/>
      <c r="H99" s="80"/>
      <c r="I99" s="80"/>
      <c r="J99" s="280" t="s">
        <v>87</v>
      </c>
      <c r="K99" s="280"/>
      <c r="L99" s="280"/>
      <c r="M99" s="280"/>
      <c r="N99" s="280"/>
      <c r="O99" s="280"/>
      <c r="P99" s="280"/>
      <c r="Q99" s="280"/>
      <c r="R99" s="280"/>
      <c r="S99" s="280"/>
      <c r="T99" s="280"/>
      <c r="U99" s="280"/>
      <c r="V99" s="280"/>
      <c r="W99" s="280"/>
      <c r="X99" s="280"/>
      <c r="Y99" s="280"/>
      <c r="Z99" s="280"/>
      <c r="AA99" s="280"/>
      <c r="AB99" s="280"/>
      <c r="AC99" s="280"/>
      <c r="AD99" s="280"/>
      <c r="AE99" s="280"/>
      <c r="AF99" s="280"/>
      <c r="AG99" s="280"/>
      <c r="AH99" s="280"/>
      <c r="AI99" s="280"/>
      <c r="AJ99" s="280"/>
      <c r="AK99" s="280"/>
      <c r="AL99" s="280"/>
      <c r="AM99" s="280"/>
      <c r="AN99" s="280"/>
      <c r="AO99" s="280"/>
      <c r="AP99" s="280"/>
      <c r="AQ99" s="280"/>
      <c r="AR99" s="280"/>
      <c r="AS99" s="280"/>
      <c r="AT99" s="280"/>
      <c r="AU99" s="280"/>
      <c r="AV99" s="280"/>
      <c r="AW99" s="280"/>
      <c r="AX99" s="280"/>
      <c r="AY99" s="280"/>
      <c r="AZ99" s="280" t="s">
        <v>54</v>
      </c>
      <c r="BA99" s="280"/>
      <c r="BB99" s="280"/>
      <c r="BC99" s="280"/>
      <c r="BD99" s="280"/>
      <c r="BE99" s="280"/>
      <c r="BF99" s="280"/>
      <c r="BG99" s="280" t="s">
        <v>47</v>
      </c>
      <c r="BH99" s="280"/>
      <c r="BI99" s="280"/>
      <c r="BJ99" s="280"/>
      <c r="BK99" s="280"/>
      <c r="BL99" s="280"/>
      <c r="BM99" s="280"/>
      <c r="BN99" s="280"/>
      <c r="BO99" s="280"/>
      <c r="BP99" s="280"/>
      <c r="BQ99" s="280"/>
      <c r="BR99" s="280"/>
      <c r="BS99" s="280"/>
      <c r="BT99" s="280"/>
      <c r="BU99" s="280"/>
      <c r="BV99" s="161">
        <v>0</v>
      </c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>
        <v>0.5122</v>
      </c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349">
        <f>CM99-BV99</f>
        <v>0.5122</v>
      </c>
      <c r="DJ99" s="349"/>
      <c r="DK99" s="349"/>
      <c r="DL99" s="349"/>
      <c r="DM99" s="349"/>
      <c r="DN99" s="349"/>
      <c r="DO99" s="349"/>
      <c r="DP99" s="349"/>
      <c r="DQ99" s="349"/>
      <c r="DR99" s="349"/>
      <c r="DS99" s="349"/>
      <c r="DT99" s="349"/>
      <c r="DU99" s="349"/>
      <c r="DV99" s="349"/>
      <c r="DW99" s="349"/>
      <c r="DX99" s="349"/>
      <c r="DY99" s="349"/>
      <c r="DZ99" s="349"/>
      <c r="EA99" s="349"/>
      <c r="EB99" s="349"/>
      <c r="EC99" s="349"/>
      <c r="ED99" s="349"/>
      <c r="EE99" s="349"/>
      <c r="EF99" s="349"/>
      <c r="EG99" s="349"/>
      <c r="EH99" s="6"/>
      <c r="EI99" s="6"/>
      <c r="EJ99" s="6"/>
    </row>
    <row r="100" spans="1:138" ht="11.25" customHeight="1" hidden="1">
      <c r="A100" s="3" t="s">
        <v>49</v>
      </c>
      <c r="B100"/>
      <c r="C100"/>
      <c r="D100"/>
      <c r="E100" s="67">
        <v>1513300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</row>
    <row r="101" spans="1:138" ht="0.75" customHeight="1" hidden="1">
      <c r="A101" s="10" t="s">
        <v>88</v>
      </c>
      <c r="B101" s="10"/>
      <c r="C101" s="10"/>
      <c r="D101" s="10"/>
      <c r="E101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/>
      <c r="EH101"/>
    </row>
    <row r="102" spans="1:140" s="26" customFormat="1" ht="24.75" customHeight="1">
      <c r="A102" s="189" t="s">
        <v>172</v>
      </c>
      <c r="B102" s="204"/>
      <c r="C102" s="81"/>
      <c r="D102" s="81"/>
      <c r="E102" s="205" t="s">
        <v>91</v>
      </c>
      <c r="F102" s="206"/>
      <c r="G102" s="206"/>
      <c r="H102" s="206"/>
      <c r="I102" s="207"/>
      <c r="J102" s="425" t="s">
        <v>93</v>
      </c>
      <c r="K102" s="426"/>
      <c r="L102" s="426"/>
      <c r="M102" s="426"/>
      <c r="N102" s="426"/>
      <c r="O102" s="426"/>
      <c r="P102" s="426"/>
      <c r="Q102" s="426"/>
      <c r="R102" s="426"/>
      <c r="S102" s="426"/>
      <c r="T102" s="426"/>
      <c r="U102" s="426"/>
      <c r="V102" s="426"/>
      <c r="W102" s="426"/>
      <c r="X102" s="426"/>
      <c r="Y102" s="426"/>
      <c r="Z102" s="426"/>
      <c r="AA102" s="426"/>
      <c r="AB102" s="426"/>
      <c r="AC102" s="426"/>
      <c r="AD102" s="426"/>
      <c r="AE102" s="426"/>
      <c r="AF102" s="426"/>
      <c r="AG102" s="426"/>
      <c r="AH102" s="426"/>
      <c r="AI102" s="426"/>
      <c r="AJ102" s="426"/>
      <c r="AK102" s="426"/>
      <c r="AL102" s="426"/>
      <c r="AM102" s="426"/>
      <c r="AN102" s="426"/>
      <c r="AO102" s="426"/>
      <c r="AP102" s="426"/>
      <c r="AQ102" s="426"/>
      <c r="AR102" s="426"/>
      <c r="AS102" s="426"/>
      <c r="AT102" s="426"/>
      <c r="AU102" s="426"/>
      <c r="AV102" s="426"/>
      <c r="AW102" s="426"/>
      <c r="AX102" s="426"/>
      <c r="AY102" s="426"/>
      <c r="AZ102" s="426"/>
      <c r="BA102" s="426"/>
      <c r="BB102" s="426"/>
      <c r="BC102" s="426"/>
      <c r="BD102" s="426"/>
      <c r="BE102" s="426"/>
      <c r="BF102" s="426"/>
      <c r="BG102" s="426"/>
      <c r="BH102" s="426"/>
      <c r="BI102" s="426"/>
      <c r="BJ102" s="426"/>
      <c r="BK102" s="426"/>
      <c r="BL102" s="426"/>
      <c r="BM102" s="426"/>
      <c r="BN102" s="426"/>
      <c r="BO102" s="426"/>
      <c r="BP102" s="426"/>
      <c r="BQ102" s="426"/>
      <c r="BR102" s="426"/>
      <c r="BS102" s="426"/>
      <c r="BT102" s="426"/>
      <c r="BU102" s="426"/>
      <c r="BV102" s="426"/>
      <c r="BW102" s="426"/>
      <c r="BX102" s="426"/>
      <c r="BY102" s="426"/>
      <c r="BZ102" s="426"/>
      <c r="CA102" s="426"/>
      <c r="CB102" s="426"/>
      <c r="CC102" s="426"/>
      <c r="CD102" s="426"/>
      <c r="CE102" s="426"/>
      <c r="CF102" s="426"/>
      <c r="CG102" s="426"/>
      <c r="CH102" s="426"/>
      <c r="CI102" s="426"/>
      <c r="CJ102" s="426"/>
      <c r="CK102" s="426"/>
      <c r="CL102" s="426"/>
      <c r="CM102" s="426"/>
      <c r="CN102" s="426"/>
      <c r="CO102" s="426"/>
      <c r="CP102" s="426"/>
      <c r="CQ102" s="426"/>
      <c r="CR102" s="426"/>
      <c r="CS102" s="426"/>
      <c r="CT102" s="426"/>
      <c r="CU102" s="426"/>
      <c r="CV102" s="426"/>
      <c r="CW102" s="426"/>
      <c r="CX102" s="426"/>
      <c r="CY102" s="426"/>
      <c r="CZ102" s="426"/>
      <c r="DA102" s="426"/>
      <c r="DB102" s="426"/>
      <c r="DC102" s="426"/>
      <c r="DD102" s="426"/>
      <c r="DE102" s="426"/>
      <c r="DF102" s="426"/>
      <c r="DG102" s="426"/>
      <c r="DH102" s="426"/>
      <c r="DI102" s="426"/>
      <c r="DJ102" s="426"/>
      <c r="DK102" s="426"/>
      <c r="DL102" s="426"/>
      <c r="DM102" s="426"/>
      <c r="DN102" s="426"/>
      <c r="DO102" s="426"/>
      <c r="DP102" s="426"/>
      <c r="DQ102" s="426"/>
      <c r="DR102" s="426"/>
      <c r="DS102" s="426"/>
      <c r="DT102" s="426"/>
      <c r="DU102" s="426"/>
      <c r="DV102" s="426"/>
      <c r="DW102" s="426"/>
      <c r="DX102" s="426"/>
      <c r="DY102" s="426"/>
      <c r="DZ102" s="426"/>
      <c r="EA102" s="426"/>
      <c r="EB102" s="426"/>
      <c r="EC102" s="426"/>
      <c r="ED102" s="426"/>
      <c r="EE102" s="426"/>
      <c r="EF102" s="426"/>
      <c r="EG102" s="427"/>
      <c r="EH102" s="337"/>
      <c r="EI102" s="337"/>
      <c r="EJ102" s="338"/>
    </row>
    <row r="103" spans="1:140" ht="12" customHeight="1">
      <c r="A103" s="308" t="s">
        <v>39</v>
      </c>
      <c r="B103" s="309"/>
      <c r="C103" s="309"/>
      <c r="D103" s="309"/>
      <c r="E103" s="309"/>
      <c r="F103" s="309"/>
      <c r="G103" s="309"/>
      <c r="H103" s="309"/>
      <c r="I103" s="310"/>
      <c r="J103" s="284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  <c r="AT103" s="285"/>
      <c r="AU103" s="285"/>
      <c r="AV103" s="285"/>
      <c r="AW103" s="285"/>
      <c r="AX103" s="285"/>
      <c r="AY103" s="285"/>
      <c r="AZ103" s="285"/>
      <c r="BA103" s="285"/>
      <c r="BB103" s="285"/>
      <c r="BC103" s="285"/>
      <c r="BD103" s="285"/>
      <c r="BE103" s="285"/>
      <c r="BF103" s="285"/>
      <c r="BG103" s="285"/>
      <c r="BH103" s="285"/>
      <c r="BI103" s="285"/>
      <c r="BJ103" s="285"/>
      <c r="BK103" s="285"/>
      <c r="BL103" s="285"/>
      <c r="BM103" s="285"/>
      <c r="BN103" s="285"/>
      <c r="BO103" s="285"/>
      <c r="BP103" s="285"/>
      <c r="BQ103" s="285"/>
      <c r="BR103" s="285"/>
      <c r="BS103" s="285"/>
      <c r="BT103" s="285"/>
      <c r="BU103" s="285"/>
      <c r="BV103" s="285"/>
      <c r="BW103" s="285"/>
      <c r="BX103" s="285"/>
      <c r="BY103" s="285"/>
      <c r="BZ103" s="285"/>
      <c r="CA103" s="285"/>
      <c r="CB103" s="285"/>
      <c r="CC103" s="285"/>
      <c r="CD103" s="285"/>
      <c r="CE103" s="285"/>
      <c r="CF103" s="285"/>
      <c r="CG103" s="285"/>
      <c r="CH103" s="285"/>
      <c r="CI103" s="285"/>
      <c r="CJ103" s="285"/>
      <c r="CK103" s="285"/>
      <c r="CL103" s="285"/>
      <c r="CM103" s="285"/>
      <c r="CN103" s="285"/>
      <c r="CO103" s="285"/>
      <c r="CP103" s="285"/>
      <c r="CQ103" s="285"/>
      <c r="CR103" s="285"/>
      <c r="CS103" s="285"/>
      <c r="CT103" s="285"/>
      <c r="CU103" s="285"/>
      <c r="CV103" s="285"/>
      <c r="CW103" s="285"/>
      <c r="CX103" s="285"/>
      <c r="CY103" s="285"/>
      <c r="CZ103" s="285"/>
      <c r="DA103" s="285"/>
      <c r="DB103" s="285"/>
      <c r="DC103" s="285"/>
      <c r="DD103" s="285"/>
      <c r="DE103" s="285"/>
      <c r="DF103" s="285"/>
      <c r="DG103" s="285"/>
      <c r="DH103" s="285"/>
      <c r="DI103" s="285"/>
      <c r="DJ103" s="285"/>
      <c r="DK103" s="285"/>
      <c r="DL103" s="285"/>
      <c r="DM103" s="285"/>
      <c r="DN103" s="285"/>
      <c r="DO103" s="285"/>
      <c r="DP103" s="285"/>
      <c r="DQ103" s="285"/>
      <c r="DR103" s="285"/>
      <c r="DS103" s="285"/>
      <c r="DT103" s="285"/>
      <c r="DU103" s="285"/>
      <c r="DV103" s="285"/>
      <c r="DW103" s="285"/>
      <c r="DX103" s="285"/>
      <c r="DY103" s="285"/>
      <c r="DZ103" s="285"/>
      <c r="EA103" s="285"/>
      <c r="EB103" s="285"/>
      <c r="EC103" s="285"/>
      <c r="ED103" s="285"/>
      <c r="EE103" s="285"/>
      <c r="EF103" s="285"/>
      <c r="EG103" s="286"/>
      <c r="EH103" s="71"/>
      <c r="EI103" s="71"/>
      <c r="EJ103" s="71"/>
    </row>
    <row r="104" spans="1:189" ht="55.5" customHeight="1">
      <c r="A104" s="168">
        <v>1</v>
      </c>
      <c r="B104" s="168"/>
      <c r="C104" s="168"/>
      <c r="D104" s="168"/>
      <c r="E104" s="284"/>
      <c r="F104" s="285"/>
      <c r="G104" s="285"/>
      <c r="H104" s="285"/>
      <c r="I104" s="286"/>
      <c r="J104" s="169" t="s">
        <v>94</v>
      </c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7"/>
      <c r="AZ104" s="169" t="s">
        <v>41</v>
      </c>
      <c r="BA104" s="169"/>
      <c r="BB104" s="169"/>
      <c r="BC104" s="169"/>
      <c r="BD104" s="169"/>
      <c r="BE104" s="169"/>
      <c r="BF104" s="169"/>
      <c r="BG104" s="136" t="s">
        <v>192</v>
      </c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62">
        <v>1</v>
      </c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2"/>
      <c r="CJ104" s="162"/>
      <c r="CK104" s="162"/>
      <c r="CL104" s="162"/>
      <c r="CM104" s="162">
        <v>1</v>
      </c>
      <c r="CN104" s="162"/>
      <c r="CO104" s="162"/>
      <c r="CP104" s="162"/>
      <c r="CQ104" s="162"/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162"/>
      <c r="DB104" s="162"/>
      <c r="DC104" s="162"/>
      <c r="DD104" s="162"/>
      <c r="DE104" s="162"/>
      <c r="DF104" s="162"/>
      <c r="DG104" s="162"/>
      <c r="DH104" s="162"/>
      <c r="DI104" s="119">
        <f>CM104-BV104</f>
        <v>0</v>
      </c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  <c r="DU104" s="119"/>
      <c r="DV104" s="119"/>
      <c r="DW104" s="119"/>
      <c r="DX104" s="119"/>
      <c r="DY104" s="119"/>
      <c r="DZ104" s="119"/>
      <c r="EA104" s="119"/>
      <c r="EB104" s="119"/>
      <c r="EC104" s="119"/>
      <c r="ED104" s="119"/>
      <c r="EE104" s="119"/>
      <c r="EF104" s="119"/>
      <c r="EG104" s="119"/>
      <c r="EH104" s="202"/>
      <c r="EI104" s="202"/>
      <c r="EJ104" s="20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</row>
    <row r="105" spans="1:140" ht="42" customHeight="1">
      <c r="A105" s="281">
        <v>2</v>
      </c>
      <c r="B105" s="281"/>
      <c r="C105" s="281"/>
      <c r="D105" s="281"/>
      <c r="E105" s="287"/>
      <c r="F105" s="288"/>
      <c r="G105" s="288"/>
      <c r="H105" s="288"/>
      <c r="I105" s="289"/>
      <c r="J105" s="280" t="s">
        <v>95</v>
      </c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2"/>
      <c r="AG105" s="282"/>
      <c r="AH105" s="282"/>
      <c r="AI105" s="282"/>
      <c r="AJ105" s="282"/>
      <c r="AK105" s="282"/>
      <c r="AL105" s="282"/>
      <c r="AM105" s="282"/>
      <c r="AN105" s="282"/>
      <c r="AO105" s="282"/>
      <c r="AP105" s="282"/>
      <c r="AQ105" s="282"/>
      <c r="AR105" s="282"/>
      <c r="AS105" s="282"/>
      <c r="AT105" s="282"/>
      <c r="AU105" s="282"/>
      <c r="AV105" s="282"/>
      <c r="AW105" s="282"/>
      <c r="AX105" s="282"/>
      <c r="AY105" s="283"/>
      <c r="AZ105" s="280" t="s">
        <v>43</v>
      </c>
      <c r="BA105" s="280"/>
      <c r="BB105" s="280"/>
      <c r="BC105" s="280"/>
      <c r="BD105" s="280"/>
      <c r="BE105" s="280"/>
      <c r="BF105" s="280"/>
      <c r="BG105" s="280" t="s">
        <v>97</v>
      </c>
      <c r="BH105" s="280"/>
      <c r="BI105" s="280"/>
      <c r="BJ105" s="280"/>
      <c r="BK105" s="280"/>
      <c r="BL105" s="280"/>
      <c r="BM105" s="280"/>
      <c r="BN105" s="280"/>
      <c r="BO105" s="280"/>
      <c r="BP105" s="280"/>
      <c r="BQ105" s="280"/>
      <c r="BR105" s="280"/>
      <c r="BS105" s="280"/>
      <c r="BT105" s="280"/>
      <c r="BU105" s="280"/>
      <c r="BV105" s="199">
        <v>32.5</v>
      </c>
      <c r="BW105" s="199"/>
      <c r="BX105" s="199"/>
      <c r="BY105" s="199"/>
      <c r="BZ105" s="199"/>
      <c r="CA105" s="199"/>
      <c r="CB105" s="199"/>
      <c r="CC105" s="199"/>
      <c r="CD105" s="199"/>
      <c r="CE105" s="199"/>
      <c r="CF105" s="199"/>
      <c r="CG105" s="199"/>
      <c r="CH105" s="199"/>
      <c r="CI105" s="199"/>
      <c r="CJ105" s="199"/>
      <c r="CK105" s="199"/>
      <c r="CL105" s="199"/>
      <c r="CM105" s="199">
        <v>32</v>
      </c>
      <c r="CN105" s="199"/>
      <c r="CO105" s="199"/>
      <c r="CP105" s="199"/>
      <c r="CQ105" s="199"/>
      <c r="CR105" s="199"/>
      <c r="CS105" s="199"/>
      <c r="CT105" s="199"/>
      <c r="CU105" s="199"/>
      <c r="CV105" s="199"/>
      <c r="CW105" s="199"/>
      <c r="CX105" s="199"/>
      <c r="CY105" s="199"/>
      <c r="CZ105" s="199"/>
      <c r="DA105" s="199"/>
      <c r="DB105" s="199"/>
      <c r="DC105" s="199"/>
      <c r="DD105" s="199"/>
      <c r="DE105" s="199"/>
      <c r="DF105" s="199"/>
      <c r="DG105" s="199"/>
      <c r="DH105" s="199"/>
      <c r="DI105" s="298">
        <f>CM105-BV105</f>
        <v>-0.5</v>
      </c>
      <c r="DJ105" s="298"/>
      <c r="DK105" s="298"/>
      <c r="DL105" s="298"/>
      <c r="DM105" s="298"/>
      <c r="DN105" s="298"/>
      <c r="DO105" s="298"/>
      <c r="DP105" s="298"/>
      <c r="DQ105" s="298"/>
      <c r="DR105" s="298"/>
      <c r="DS105" s="298"/>
      <c r="DT105" s="298"/>
      <c r="DU105" s="298"/>
      <c r="DV105" s="298"/>
      <c r="DW105" s="298"/>
      <c r="DX105" s="298"/>
      <c r="DY105" s="298"/>
      <c r="DZ105" s="298"/>
      <c r="EA105" s="298"/>
      <c r="EB105" s="298"/>
      <c r="EC105" s="298"/>
      <c r="ED105" s="298"/>
      <c r="EE105" s="298"/>
      <c r="EF105" s="298"/>
      <c r="EG105" s="298"/>
      <c r="EH105" s="203"/>
      <c r="EI105" s="203"/>
      <c r="EJ105" s="203"/>
    </row>
    <row r="106" spans="1:140" ht="15" customHeight="1">
      <c r="A106" s="133" t="s">
        <v>49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/>
      <c r="CO106" s="134"/>
      <c r="CP106" s="134"/>
      <c r="CQ106" s="134"/>
      <c r="CR106" s="134"/>
      <c r="CS106" s="134"/>
      <c r="CT106" s="134"/>
      <c r="CU106" s="134"/>
      <c r="CV106" s="134"/>
      <c r="CW106" s="134"/>
      <c r="CX106" s="134"/>
      <c r="CY106" s="134"/>
      <c r="CZ106" s="134"/>
      <c r="DA106" s="134"/>
      <c r="DB106" s="134"/>
      <c r="DC106" s="134"/>
      <c r="DD106" s="134"/>
      <c r="DE106" s="134"/>
      <c r="DF106" s="134"/>
      <c r="DG106" s="134"/>
      <c r="DH106" s="134"/>
      <c r="DI106" s="134"/>
      <c r="DJ106" s="134"/>
      <c r="DK106" s="134"/>
      <c r="DL106" s="134"/>
      <c r="DM106" s="134"/>
      <c r="DN106" s="134"/>
      <c r="DO106" s="134"/>
      <c r="DP106" s="134"/>
      <c r="DQ106" s="134"/>
      <c r="DR106" s="134"/>
      <c r="DS106" s="134"/>
      <c r="DT106" s="134"/>
      <c r="DU106" s="134"/>
      <c r="DV106" s="134"/>
      <c r="DW106" s="134"/>
      <c r="DX106" s="134"/>
      <c r="DY106" s="134"/>
      <c r="DZ106" s="134"/>
      <c r="EA106" s="134"/>
      <c r="EB106" s="134"/>
      <c r="EC106" s="134"/>
      <c r="ED106" s="134"/>
      <c r="EE106" s="134"/>
      <c r="EF106" s="134"/>
      <c r="EG106" s="135"/>
      <c r="EH106" s="50"/>
      <c r="EI106" s="50"/>
      <c r="EJ106" s="50"/>
    </row>
    <row r="107" spans="1:140" ht="22.5" customHeight="1">
      <c r="A107" s="130" t="s">
        <v>176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  <c r="BU107" s="131"/>
      <c r="BV107" s="131"/>
      <c r="BW107" s="131"/>
      <c r="BX107" s="131"/>
      <c r="BY107" s="131"/>
      <c r="BZ107" s="131"/>
      <c r="CA107" s="131"/>
      <c r="CB107" s="131"/>
      <c r="CC107" s="131"/>
      <c r="CD107" s="131"/>
      <c r="CE107" s="131"/>
      <c r="CF107" s="131"/>
      <c r="CG107" s="131"/>
      <c r="CH107" s="131"/>
      <c r="CI107" s="131"/>
      <c r="CJ107" s="131"/>
      <c r="CK107" s="131"/>
      <c r="CL107" s="131"/>
      <c r="CM107" s="131"/>
      <c r="CN107" s="131"/>
      <c r="CO107" s="131"/>
      <c r="CP107" s="131"/>
      <c r="CQ107" s="131"/>
      <c r="CR107" s="131"/>
      <c r="CS107" s="131"/>
      <c r="CT107" s="131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1"/>
      <c r="DF107" s="131"/>
      <c r="DG107" s="131"/>
      <c r="DH107" s="131"/>
      <c r="DI107" s="131"/>
      <c r="DJ107" s="131"/>
      <c r="DK107" s="131"/>
      <c r="DL107" s="131"/>
      <c r="DM107" s="131"/>
      <c r="DN107" s="131"/>
      <c r="DO107" s="131"/>
      <c r="DP107" s="131"/>
      <c r="DQ107" s="131"/>
      <c r="DR107" s="131"/>
      <c r="DS107" s="131"/>
      <c r="DT107" s="131"/>
      <c r="DU107" s="131"/>
      <c r="DV107" s="131"/>
      <c r="DW107" s="131"/>
      <c r="DX107" s="131"/>
      <c r="DY107" s="131"/>
      <c r="DZ107" s="131"/>
      <c r="EA107" s="131"/>
      <c r="EB107" s="131"/>
      <c r="EC107" s="131"/>
      <c r="ED107" s="131"/>
      <c r="EE107" s="131"/>
      <c r="EF107" s="131"/>
      <c r="EG107" s="132"/>
      <c r="EH107" s="50"/>
      <c r="EI107" s="50"/>
      <c r="EJ107" s="50"/>
    </row>
    <row r="108" spans="1:140" ht="61.5" customHeight="1">
      <c r="A108" s="292">
        <v>3</v>
      </c>
      <c r="B108" s="293"/>
      <c r="C108" s="293"/>
      <c r="D108" s="294"/>
      <c r="E108" s="231"/>
      <c r="F108" s="232"/>
      <c r="G108" s="232"/>
      <c r="H108" s="232"/>
      <c r="I108" s="233"/>
      <c r="J108" s="169" t="s">
        <v>96</v>
      </c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7"/>
      <c r="AZ108" s="169" t="s">
        <v>41</v>
      </c>
      <c r="BA108" s="196"/>
      <c r="BB108" s="196"/>
      <c r="BC108" s="196"/>
      <c r="BD108" s="196"/>
      <c r="BE108" s="196"/>
      <c r="BF108" s="197"/>
      <c r="BG108" s="136" t="s">
        <v>192</v>
      </c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99">
        <v>40</v>
      </c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0"/>
      <c r="CL108" s="201"/>
      <c r="CM108" s="167">
        <v>39</v>
      </c>
      <c r="CN108" s="299"/>
      <c r="CO108" s="299"/>
      <c r="CP108" s="299"/>
      <c r="CQ108" s="299"/>
      <c r="CR108" s="299"/>
      <c r="CS108" s="299"/>
      <c r="CT108" s="299"/>
      <c r="CU108" s="299"/>
      <c r="CV108" s="299"/>
      <c r="CW108" s="299"/>
      <c r="CX108" s="299"/>
      <c r="CY108" s="299"/>
      <c r="CZ108" s="299"/>
      <c r="DA108" s="299"/>
      <c r="DB108" s="299"/>
      <c r="DC108" s="299"/>
      <c r="DD108" s="299"/>
      <c r="DE108" s="299"/>
      <c r="DF108" s="299"/>
      <c r="DG108" s="299"/>
      <c r="DH108" s="300"/>
      <c r="DI108" s="183">
        <f>CM108-BV108</f>
        <v>-1</v>
      </c>
      <c r="DJ108" s="290"/>
      <c r="DK108" s="290"/>
      <c r="DL108" s="290"/>
      <c r="DM108" s="290"/>
      <c r="DN108" s="290"/>
      <c r="DO108" s="290"/>
      <c r="DP108" s="290"/>
      <c r="DQ108" s="290"/>
      <c r="DR108" s="290"/>
      <c r="DS108" s="290"/>
      <c r="DT108" s="290"/>
      <c r="DU108" s="290"/>
      <c r="DV108" s="290"/>
      <c r="DW108" s="290"/>
      <c r="DX108" s="290"/>
      <c r="DY108" s="290"/>
      <c r="DZ108" s="290"/>
      <c r="EA108" s="290"/>
      <c r="EB108" s="290"/>
      <c r="EC108" s="290"/>
      <c r="ED108" s="290"/>
      <c r="EE108" s="290"/>
      <c r="EF108" s="290"/>
      <c r="EG108" s="291"/>
      <c r="EH108" s="238"/>
      <c r="EI108" s="203"/>
      <c r="EJ108" s="203"/>
    </row>
    <row r="109" spans="1:140" ht="22.5" customHeight="1">
      <c r="A109" s="295" t="s">
        <v>49</v>
      </c>
      <c r="B109" s="296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  <c r="AO109" s="296"/>
      <c r="AP109" s="296"/>
      <c r="AQ109" s="296"/>
      <c r="AR109" s="296"/>
      <c r="AS109" s="296"/>
      <c r="AT109" s="296"/>
      <c r="AU109" s="296"/>
      <c r="AV109" s="296"/>
      <c r="AW109" s="296"/>
      <c r="AX109" s="296"/>
      <c r="AY109" s="296"/>
      <c r="AZ109" s="296"/>
      <c r="BA109" s="296"/>
      <c r="BB109" s="296"/>
      <c r="BC109" s="296"/>
      <c r="BD109" s="296"/>
      <c r="BE109" s="296"/>
      <c r="BF109" s="296"/>
      <c r="BG109" s="296"/>
      <c r="BH109" s="296"/>
      <c r="BI109" s="296"/>
      <c r="BJ109" s="296"/>
      <c r="BK109" s="296"/>
      <c r="BL109" s="296"/>
      <c r="BM109" s="296"/>
      <c r="BN109" s="296"/>
      <c r="BO109" s="296"/>
      <c r="BP109" s="296"/>
      <c r="BQ109" s="296"/>
      <c r="BR109" s="296"/>
      <c r="BS109" s="296"/>
      <c r="BT109" s="296"/>
      <c r="BU109" s="296"/>
      <c r="BV109" s="296"/>
      <c r="BW109" s="296"/>
      <c r="BX109" s="296"/>
      <c r="BY109" s="296"/>
      <c r="BZ109" s="296"/>
      <c r="CA109" s="296"/>
      <c r="CB109" s="296"/>
      <c r="CC109" s="296"/>
      <c r="CD109" s="296"/>
      <c r="CE109" s="296"/>
      <c r="CF109" s="296"/>
      <c r="CG109" s="296"/>
      <c r="CH109" s="296"/>
      <c r="CI109" s="296"/>
      <c r="CJ109" s="296"/>
      <c r="CK109" s="296"/>
      <c r="CL109" s="296"/>
      <c r="CM109" s="296"/>
      <c r="CN109" s="296"/>
      <c r="CO109" s="296"/>
      <c r="CP109" s="296"/>
      <c r="CQ109" s="296"/>
      <c r="CR109" s="296"/>
      <c r="CS109" s="296"/>
      <c r="CT109" s="296"/>
      <c r="CU109" s="296"/>
      <c r="CV109" s="296"/>
      <c r="CW109" s="296"/>
      <c r="CX109" s="296"/>
      <c r="CY109" s="296"/>
      <c r="CZ109" s="296"/>
      <c r="DA109" s="296"/>
      <c r="DB109" s="296"/>
      <c r="DC109" s="296"/>
      <c r="DD109" s="296"/>
      <c r="DE109" s="296"/>
      <c r="DF109" s="296"/>
      <c r="DG109" s="296"/>
      <c r="DH109" s="296"/>
      <c r="DI109" s="296"/>
      <c r="DJ109" s="296"/>
      <c r="DK109" s="296"/>
      <c r="DL109" s="296"/>
      <c r="DM109" s="296"/>
      <c r="DN109" s="296"/>
      <c r="DO109" s="296"/>
      <c r="DP109" s="296"/>
      <c r="DQ109" s="296"/>
      <c r="DR109" s="296"/>
      <c r="DS109" s="296"/>
      <c r="DT109" s="296"/>
      <c r="DU109" s="296"/>
      <c r="DV109" s="296"/>
      <c r="DW109" s="296"/>
      <c r="DX109" s="296"/>
      <c r="DY109" s="296"/>
      <c r="DZ109" s="296"/>
      <c r="EA109" s="296"/>
      <c r="EB109" s="296"/>
      <c r="EC109" s="296"/>
      <c r="ED109" s="296"/>
      <c r="EE109" s="296"/>
      <c r="EF109" s="296"/>
      <c r="EG109" s="297"/>
      <c r="EH109" s="82"/>
      <c r="EI109" s="82"/>
      <c r="EJ109" s="82"/>
    </row>
    <row r="110" spans="1:173" ht="21.75" customHeight="1">
      <c r="A110" s="302" t="s">
        <v>195</v>
      </c>
      <c r="B110" s="303"/>
      <c r="C110" s="303"/>
      <c r="D110" s="303"/>
      <c r="E110" s="303"/>
      <c r="F110" s="303"/>
      <c r="G110" s="303"/>
      <c r="H110" s="303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  <c r="AA110" s="303"/>
      <c r="AB110" s="303"/>
      <c r="AC110" s="303"/>
      <c r="AD110" s="303"/>
      <c r="AE110" s="303"/>
      <c r="AF110" s="303"/>
      <c r="AG110" s="303"/>
      <c r="AH110" s="303"/>
      <c r="AI110" s="303"/>
      <c r="AJ110" s="303"/>
      <c r="AK110" s="303"/>
      <c r="AL110" s="303"/>
      <c r="AM110" s="303"/>
      <c r="AN110" s="303"/>
      <c r="AO110" s="303"/>
      <c r="AP110" s="303"/>
      <c r="AQ110" s="303"/>
      <c r="AR110" s="303"/>
      <c r="AS110" s="303"/>
      <c r="AT110" s="303"/>
      <c r="AU110" s="303"/>
      <c r="AV110" s="303"/>
      <c r="AW110" s="303"/>
      <c r="AX110" s="303"/>
      <c r="AY110" s="303"/>
      <c r="AZ110" s="303"/>
      <c r="BA110" s="303"/>
      <c r="BB110" s="303"/>
      <c r="BC110" s="303"/>
      <c r="BD110" s="303"/>
      <c r="BE110" s="303"/>
      <c r="BF110" s="303"/>
      <c r="BG110" s="303"/>
      <c r="BH110" s="303"/>
      <c r="BI110" s="303"/>
      <c r="BJ110" s="303"/>
      <c r="BK110" s="303"/>
      <c r="BL110" s="303"/>
      <c r="BM110" s="303"/>
      <c r="BN110" s="303"/>
      <c r="BO110" s="303"/>
      <c r="BP110" s="303"/>
      <c r="BQ110" s="303"/>
      <c r="BR110" s="303"/>
      <c r="BS110" s="303"/>
      <c r="BT110" s="303"/>
      <c r="BU110" s="303"/>
      <c r="BV110" s="303"/>
      <c r="BW110" s="303"/>
      <c r="BX110" s="303"/>
      <c r="BY110" s="303"/>
      <c r="BZ110" s="303"/>
      <c r="CA110" s="303"/>
      <c r="CB110" s="303"/>
      <c r="CC110" s="303"/>
      <c r="CD110" s="303"/>
      <c r="CE110" s="303"/>
      <c r="CF110" s="303"/>
      <c r="CG110" s="303"/>
      <c r="CH110" s="303"/>
      <c r="CI110" s="303"/>
      <c r="CJ110" s="303"/>
      <c r="CK110" s="303"/>
      <c r="CL110" s="303"/>
      <c r="CM110" s="303"/>
      <c r="CN110" s="303"/>
      <c r="CO110" s="303"/>
      <c r="CP110" s="303"/>
      <c r="CQ110" s="303"/>
      <c r="CR110" s="303"/>
      <c r="CS110" s="303"/>
      <c r="CT110" s="303"/>
      <c r="CU110" s="303"/>
      <c r="CV110" s="303"/>
      <c r="CW110" s="303"/>
      <c r="CX110" s="303"/>
      <c r="CY110" s="303"/>
      <c r="CZ110" s="303"/>
      <c r="DA110" s="303"/>
      <c r="DB110" s="303"/>
      <c r="DC110" s="303"/>
      <c r="DD110" s="303"/>
      <c r="DE110" s="303"/>
      <c r="DF110" s="303"/>
      <c r="DG110" s="303"/>
      <c r="DH110" s="303"/>
      <c r="DI110" s="303"/>
      <c r="DJ110" s="303"/>
      <c r="DK110" s="303"/>
      <c r="DL110" s="303"/>
      <c r="DM110" s="303"/>
      <c r="DN110" s="303"/>
      <c r="DO110" s="303"/>
      <c r="DP110" s="303"/>
      <c r="DQ110" s="303"/>
      <c r="DR110" s="303"/>
      <c r="DS110" s="303"/>
      <c r="DT110" s="303"/>
      <c r="DU110" s="303"/>
      <c r="DV110" s="303"/>
      <c r="DW110" s="303"/>
      <c r="DX110" s="303"/>
      <c r="DY110" s="303"/>
      <c r="DZ110" s="303"/>
      <c r="EA110" s="303"/>
      <c r="EB110" s="303"/>
      <c r="EC110" s="303"/>
      <c r="ED110" s="303"/>
      <c r="EE110" s="303"/>
      <c r="EF110" s="303"/>
      <c r="EG110" s="303"/>
      <c r="EH110" s="21"/>
      <c r="EI110" s="21"/>
      <c r="EJ110" s="21"/>
      <c r="EK110" s="21"/>
      <c r="EL110" s="21"/>
      <c r="EM110" s="21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</row>
    <row r="111" spans="1:140" ht="11.25" customHeight="1">
      <c r="A111" s="308" t="s">
        <v>44</v>
      </c>
      <c r="B111" s="309"/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  <c r="AD111" s="309"/>
      <c r="AE111" s="309"/>
      <c r="AF111" s="309"/>
      <c r="AG111" s="309"/>
      <c r="AH111" s="309"/>
      <c r="AI111" s="309"/>
      <c r="AJ111" s="309"/>
      <c r="AK111" s="309"/>
      <c r="AL111" s="309"/>
      <c r="AM111" s="309"/>
      <c r="AN111" s="309"/>
      <c r="AO111" s="309"/>
      <c r="AP111" s="309"/>
      <c r="AQ111" s="309"/>
      <c r="AR111" s="309"/>
      <c r="AS111" s="309"/>
      <c r="AT111" s="309"/>
      <c r="AU111" s="309"/>
      <c r="AV111" s="309"/>
      <c r="AW111" s="309"/>
      <c r="AX111" s="309"/>
      <c r="AY111" s="309"/>
      <c r="AZ111" s="309"/>
      <c r="BA111" s="309"/>
      <c r="BB111" s="309"/>
      <c r="BC111" s="309"/>
      <c r="BD111" s="309"/>
      <c r="BE111" s="309"/>
      <c r="BF111" s="309"/>
      <c r="BG111" s="309"/>
      <c r="BH111" s="309"/>
      <c r="BI111" s="309"/>
      <c r="BJ111" s="309"/>
      <c r="BK111" s="309"/>
      <c r="BL111" s="309"/>
      <c r="BM111" s="309"/>
      <c r="BN111" s="309"/>
      <c r="BO111" s="309"/>
      <c r="BP111" s="309"/>
      <c r="BQ111" s="309"/>
      <c r="BR111" s="309"/>
      <c r="BS111" s="309"/>
      <c r="BT111" s="309"/>
      <c r="BU111" s="309"/>
      <c r="BV111" s="309"/>
      <c r="BW111" s="309"/>
      <c r="BX111" s="309"/>
      <c r="BY111" s="309"/>
      <c r="BZ111" s="309"/>
      <c r="CA111" s="309"/>
      <c r="CB111" s="309"/>
      <c r="CC111" s="309"/>
      <c r="CD111" s="309"/>
      <c r="CE111" s="309"/>
      <c r="CF111" s="309"/>
      <c r="CG111" s="309"/>
      <c r="CH111" s="309"/>
      <c r="CI111" s="309"/>
      <c r="CJ111" s="309"/>
      <c r="CK111" s="309"/>
      <c r="CL111" s="309"/>
      <c r="CM111" s="309"/>
      <c r="CN111" s="309"/>
      <c r="CO111" s="309"/>
      <c r="CP111" s="309"/>
      <c r="CQ111" s="309"/>
      <c r="CR111" s="309"/>
      <c r="CS111" s="309"/>
      <c r="CT111" s="309"/>
      <c r="CU111" s="309"/>
      <c r="CV111" s="309"/>
      <c r="CW111" s="309"/>
      <c r="CX111" s="309"/>
      <c r="CY111" s="309"/>
      <c r="CZ111" s="309"/>
      <c r="DA111" s="309"/>
      <c r="DB111" s="309"/>
      <c r="DC111" s="309"/>
      <c r="DD111" s="309"/>
      <c r="DE111" s="309"/>
      <c r="DF111" s="309"/>
      <c r="DG111" s="309"/>
      <c r="DH111" s="309"/>
      <c r="DI111" s="309"/>
      <c r="DJ111" s="309"/>
      <c r="DK111" s="309"/>
      <c r="DL111" s="309"/>
      <c r="DM111" s="309"/>
      <c r="DN111" s="309"/>
      <c r="DO111" s="309"/>
      <c r="DP111" s="309"/>
      <c r="DQ111" s="309"/>
      <c r="DR111" s="309"/>
      <c r="DS111" s="309"/>
      <c r="DT111" s="309"/>
      <c r="DU111" s="309"/>
      <c r="DV111" s="309"/>
      <c r="DW111" s="309"/>
      <c r="DX111" s="309"/>
      <c r="DY111" s="309"/>
      <c r="DZ111" s="309"/>
      <c r="EA111" s="309"/>
      <c r="EB111" s="309"/>
      <c r="EC111" s="309"/>
      <c r="ED111" s="309"/>
      <c r="EE111" s="309"/>
      <c r="EF111" s="309"/>
      <c r="EG111" s="310"/>
      <c r="EH111" s="6"/>
      <c r="EI111" s="6"/>
      <c r="EJ111" s="6"/>
    </row>
    <row r="112" spans="1:189" ht="31.5" customHeight="1">
      <c r="A112" s="168">
        <v>1</v>
      </c>
      <c r="B112" s="168"/>
      <c r="C112" s="168"/>
      <c r="D112" s="168"/>
      <c r="E112" s="284"/>
      <c r="F112" s="285"/>
      <c r="G112" s="285"/>
      <c r="H112" s="285"/>
      <c r="I112" s="286"/>
      <c r="J112" s="136" t="s">
        <v>112</v>
      </c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5"/>
      <c r="AZ112" s="169" t="s">
        <v>45</v>
      </c>
      <c r="BA112" s="169"/>
      <c r="BB112" s="169"/>
      <c r="BC112" s="169"/>
      <c r="BD112" s="169"/>
      <c r="BE112" s="169"/>
      <c r="BF112" s="169"/>
      <c r="BG112" s="169" t="s">
        <v>75</v>
      </c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83">
        <v>54</v>
      </c>
      <c r="BW112" s="183"/>
      <c r="BX112" s="183"/>
      <c r="BY112" s="183"/>
      <c r="BZ112" s="183"/>
      <c r="CA112" s="183"/>
      <c r="CB112" s="183"/>
      <c r="CC112" s="183"/>
      <c r="CD112" s="183"/>
      <c r="CE112" s="183"/>
      <c r="CF112" s="183"/>
      <c r="CG112" s="183"/>
      <c r="CH112" s="183"/>
      <c r="CI112" s="183"/>
      <c r="CJ112" s="183"/>
      <c r="CK112" s="183"/>
      <c r="CL112" s="183"/>
      <c r="CM112" s="183">
        <v>53</v>
      </c>
      <c r="CN112" s="183"/>
      <c r="CO112" s="183"/>
      <c r="CP112" s="183"/>
      <c r="CQ112" s="183"/>
      <c r="CR112" s="183"/>
      <c r="CS112" s="183"/>
      <c r="CT112" s="183"/>
      <c r="CU112" s="183"/>
      <c r="CV112" s="183"/>
      <c r="CW112" s="183"/>
      <c r="CX112" s="183"/>
      <c r="CY112" s="183"/>
      <c r="CZ112" s="183"/>
      <c r="DA112" s="183"/>
      <c r="DB112" s="183"/>
      <c r="DC112" s="183"/>
      <c r="DD112" s="183"/>
      <c r="DE112" s="183"/>
      <c r="DF112" s="183"/>
      <c r="DG112" s="183"/>
      <c r="DH112" s="183"/>
      <c r="DI112" s="119">
        <f>CM112-BV112</f>
        <v>-1</v>
      </c>
      <c r="DJ112" s="301"/>
      <c r="DK112" s="301"/>
      <c r="DL112" s="301"/>
      <c r="DM112" s="301"/>
      <c r="DN112" s="301"/>
      <c r="DO112" s="301"/>
      <c r="DP112" s="301"/>
      <c r="DQ112" s="301"/>
      <c r="DR112" s="301"/>
      <c r="DS112" s="301"/>
      <c r="DT112" s="301"/>
      <c r="DU112" s="301"/>
      <c r="DV112" s="301"/>
      <c r="DW112" s="301"/>
      <c r="DX112" s="301"/>
      <c r="DY112" s="301"/>
      <c r="DZ112" s="301"/>
      <c r="EA112" s="301"/>
      <c r="EB112" s="301"/>
      <c r="EC112" s="301"/>
      <c r="ED112" s="301"/>
      <c r="EE112" s="301"/>
      <c r="EF112" s="301"/>
      <c r="EG112" s="301"/>
      <c r="EH112" s="79"/>
      <c r="EI112" s="79"/>
      <c r="EJ112" s="79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</row>
    <row r="113" spans="1:140" ht="19.5" customHeight="1">
      <c r="A113" s="133" t="s">
        <v>49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  <c r="BM113" s="134"/>
      <c r="BN113" s="134"/>
      <c r="BO113" s="134"/>
      <c r="BP113" s="134"/>
      <c r="BQ113" s="134"/>
      <c r="BR113" s="134"/>
      <c r="BS113" s="134"/>
      <c r="BT113" s="134"/>
      <c r="BU113" s="134"/>
      <c r="BV113" s="134"/>
      <c r="BW113" s="134"/>
      <c r="BX113" s="134"/>
      <c r="BY113" s="134"/>
      <c r="BZ113" s="134"/>
      <c r="CA113" s="134"/>
      <c r="CB113" s="134"/>
      <c r="CC113" s="134"/>
      <c r="CD113" s="134"/>
      <c r="CE113" s="134"/>
      <c r="CF113" s="134"/>
      <c r="CG113" s="134"/>
      <c r="CH113" s="134"/>
      <c r="CI113" s="134"/>
      <c r="CJ113" s="134"/>
      <c r="CK113" s="134"/>
      <c r="CL113" s="134"/>
      <c r="CM113" s="134"/>
      <c r="CN113" s="134"/>
      <c r="CO113" s="134"/>
      <c r="CP113" s="134"/>
      <c r="CQ113" s="134"/>
      <c r="CR113" s="134"/>
      <c r="CS113" s="134"/>
      <c r="CT113" s="134"/>
      <c r="CU113" s="134"/>
      <c r="CV113" s="134"/>
      <c r="CW113" s="134"/>
      <c r="CX113" s="134"/>
      <c r="CY113" s="134"/>
      <c r="CZ113" s="134"/>
      <c r="DA113" s="134"/>
      <c r="DB113" s="134"/>
      <c r="DC113" s="134"/>
      <c r="DD113" s="134"/>
      <c r="DE113" s="134"/>
      <c r="DF113" s="134"/>
      <c r="DG113" s="134"/>
      <c r="DH113" s="134"/>
      <c r="DI113" s="134"/>
      <c r="DJ113" s="134"/>
      <c r="DK113" s="134"/>
      <c r="DL113" s="134"/>
      <c r="DM113" s="134"/>
      <c r="DN113" s="134"/>
      <c r="DO113" s="134"/>
      <c r="DP113" s="134"/>
      <c r="DQ113" s="134"/>
      <c r="DR113" s="134"/>
      <c r="DS113" s="134"/>
      <c r="DT113" s="134"/>
      <c r="DU113" s="134"/>
      <c r="DV113" s="134"/>
      <c r="DW113" s="134"/>
      <c r="DX113" s="134"/>
      <c r="DY113" s="134"/>
      <c r="DZ113" s="134"/>
      <c r="EA113" s="134"/>
      <c r="EB113" s="134"/>
      <c r="EC113" s="134"/>
      <c r="ED113" s="134"/>
      <c r="EE113" s="134"/>
      <c r="EF113" s="134"/>
      <c r="EG113" s="135"/>
      <c r="EH113" s="6"/>
      <c r="EI113" s="6"/>
      <c r="EJ113" s="6"/>
    </row>
    <row r="114" spans="1:140" ht="17.25" customHeight="1">
      <c r="A114" s="234" t="s">
        <v>194</v>
      </c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I114" s="235"/>
      <c r="BJ114" s="235"/>
      <c r="BK114" s="235"/>
      <c r="BL114" s="235"/>
      <c r="BM114" s="235"/>
      <c r="BN114" s="235"/>
      <c r="BO114" s="235"/>
      <c r="BP114" s="235"/>
      <c r="BQ114" s="235"/>
      <c r="BR114" s="235"/>
      <c r="BS114" s="235"/>
      <c r="BT114" s="235"/>
      <c r="BU114" s="235"/>
      <c r="BV114" s="235"/>
      <c r="BW114" s="235"/>
      <c r="BX114" s="235"/>
      <c r="BY114" s="235"/>
      <c r="BZ114" s="235"/>
      <c r="CA114" s="235"/>
      <c r="CB114" s="235"/>
      <c r="CC114" s="235"/>
      <c r="CD114" s="235"/>
      <c r="CE114" s="235"/>
      <c r="CF114" s="235"/>
      <c r="CG114" s="235"/>
      <c r="CH114" s="235"/>
      <c r="CI114" s="235"/>
      <c r="CJ114" s="235"/>
      <c r="CK114" s="235"/>
      <c r="CL114" s="235"/>
      <c r="CM114" s="235"/>
      <c r="CN114" s="235"/>
      <c r="CO114" s="235"/>
      <c r="CP114" s="235"/>
      <c r="CQ114" s="235"/>
      <c r="CR114" s="235"/>
      <c r="CS114" s="235"/>
      <c r="CT114" s="235"/>
      <c r="CU114" s="235"/>
      <c r="CV114" s="235"/>
      <c r="CW114" s="235"/>
      <c r="CX114" s="235"/>
      <c r="CY114" s="235"/>
      <c r="CZ114" s="235"/>
      <c r="DA114" s="235"/>
      <c r="DB114" s="235"/>
      <c r="DC114" s="235"/>
      <c r="DD114" s="235"/>
      <c r="DE114" s="235"/>
      <c r="DF114" s="235"/>
      <c r="DG114" s="235"/>
      <c r="DH114" s="235"/>
      <c r="DI114" s="235"/>
      <c r="DJ114" s="235"/>
      <c r="DK114" s="235"/>
      <c r="DL114" s="235"/>
      <c r="DM114" s="235"/>
      <c r="DN114" s="235"/>
      <c r="DO114" s="235"/>
      <c r="DP114" s="235"/>
      <c r="DQ114" s="235"/>
      <c r="DR114" s="235"/>
      <c r="DS114" s="235"/>
      <c r="DT114" s="235"/>
      <c r="DU114" s="235"/>
      <c r="DV114" s="235"/>
      <c r="DW114" s="235"/>
      <c r="DX114" s="235"/>
      <c r="DY114" s="235"/>
      <c r="DZ114" s="235"/>
      <c r="EA114" s="235"/>
      <c r="EB114" s="235"/>
      <c r="EC114" s="235"/>
      <c r="ED114" s="235"/>
      <c r="EE114" s="235"/>
      <c r="EF114" s="235"/>
      <c r="EG114" s="236"/>
      <c r="EH114" s="6"/>
      <c r="EI114" s="6"/>
      <c r="EJ114" s="6"/>
    </row>
    <row r="115" spans="1:140" ht="11.25" customHeight="1">
      <c r="A115" s="115" t="s">
        <v>46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  <c r="DK115" s="116"/>
      <c r="DL115" s="116"/>
      <c r="DM115" s="116"/>
      <c r="DN115" s="116"/>
      <c r="DO115" s="116"/>
      <c r="DP115" s="116"/>
      <c r="DQ115" s="116"/>
      <c r="DR115" s="116"/>
      <c r="DS115" s="116"/>
      <c r="DT115" s="116"/>
      <c r="DU115" s="116"/>
      <c r="DV115" s="116"/>
      <c r="DW115" s="116"/>
      <c r="DX115" s="116"/>
      <c r="DY115" s="116"/>
      <c r="DZ115" s="116"/>
      <c r="EA115" s="116"/>
      <c r="EB115" s="116"/>
      <c r="EC115" s="116"/>
      <c r="ED115" s="116"/>
      <c r="EE115" s="116"/>
      <c r="EF115" s="116"/>
      <c r="EG115" s="117"/>
      <c r="EH115" s="71"/>
      <c r="EI115" s="71"/>
      <c r="EJ115" s="71"/>
    </row>
    <row r="116" spans="1:189" ht="27.75" customHeight="1">
      <c r="A116" s="168">
        <v>1</v>
      </c>
      <c r="B116" s="168"/>
      <c r="C116" s="168"/>
      <c r="D116" s="168"/>
      <c r="E116" s="121"/>
      <c r="F116" s="122"/>
      <c r="G116" s="122"/>
      <c r="H116" s="122"/>
      <c r="I116" s="123"/>
      <c r="J116" s="136" t="s">
        <v>98</v>
      </c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5"/>
      <c r="AZ116" s="136" t="s">
        <v>48</v>
      </c>
      <c r="BA116" s="136"/>
      <c r="BB116" s="136"/>
      <c r="BC116" s="136"/>
      <c r="BD116" s="136"/>
      <c r="BE116" s="136"/>
      <c r="BF116" s="136"/>
      <c r="BG116" s="136" t="s">
        <v>47</v>
      </c>
      <c r="BH116" s="136"/>
      <c r="BI116" s="136"/>
      <c r="BJ116" s="136"/>
      <c r="BK116" s="136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99">
        <v>103675</v>
      </c>
      <c r="BW116" s="199"/>
      <c r="BX116" s="199"/>
      <c r="BY116" s="199"/>
      <c r="BZ116" s="199"/>
      <c r="CA116" s="199"/>
      <c r="CB116" s="199"/>
      <c r="CC116" s="199"/>
      <c r="CD116" s="199"/>
      <c r="CE116" s="199"/>
      <c r="CF116" s="199"/>
      <c r="CG116" s="199"/>
      <c r="CH116" s="199"/>
      <c r="CI116" s="199"/>
      <c r="CJ116" s="199"/>
      <c r="CK116" s="199"/>
      <c r="CL116" s="199"/>
      <c r="CM116" s="167">
        <f>CR29/CM108*1000</f>
        <v>110926.01641025642</v>
      </c>
      <c r="CN116" s="167"/>
      <c r="CO116" s="167"/>
      <c r="CP116" s="167"/>
      <c r="CQ116" s="167"/>
      <c r="CR116" s="167"/>
      <c r="CS116" s="167"/>
      <c r="CT116" s="167"/>
      <c r="CU116" s="167"/>
      <c r="CV116" s="167"/>
      <c r="CW116" s="167"/>
      <c r="CX116" s="167"/>
      <c r="CY116" s="167"/>
      <c r="CZ116" s="167"/>
      <c r="DA116" s="167"/>
      <c r="DB116" s="167"/>
      <c r="DC116" s="167"/>
      <c r="DD116" s="167"/>
      <c r="DE116" s="167"/>
      <c r="DF116" s="167"/>
      <c r="DG116" s="167"/>
      <c r="DH116" s="167"/>
      <c r="DI116" s="137">
        <f>CM116-BV116</f>
        <v>7251.016410256416</v>
      </c>
      <c r="DJ116" s="137"/>
      <c r="DK116" s="137"/>
      <c r="DL116" s="137"/>
      <c r="DM116" s="137"/>
      <c r="DN116" s="137"/>
      <c r="DO116" s="137"/>
      <c r="DP116" s="137"/>
      <c r="DQ116" s="137"/>
      <c r="DR116" s="137"/>
      <c r="DS116" s="137"/>
      <c r="DT116" s="137"/>
      <c r="DU116" s="137"/>
      <c r="DV116" s="137"/>
      <c r="DW116" s="137"/>
      <c r="DX116" s="137"/>
      <c r="DY116" s="137"/>
      <c r="DZ116" s="137"/>
      <c r="EA116" s="137"/>
      <c r="EB116" s="137"/>
      <c r="EC116" s="137"/>
      <c r="ED116" s="137"/>
      <c r="EE116" s="137"/>
      <c r="EF116" s="137"/>
      <c r="EG116" s="137"/>
      <c r="EH116" s="202"/>
      <c r="EI116" s="202"/>
      <c r="EJ116" s="20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</row>
    <row r="117" spans="1:140" ht="17.25" customHeight="1">
      <c r="A117" s="127" t="s">
        <v>49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8"/>
      <c r="EF117" s="128"/>
      <c r="EG117" s="129"/>
      <c r="EH117" s="6"/>
      <c r="EI117" s="6"/>
      <c r="EJ117" s="6"/>
    </row>
    <row r="118" spans="1:140" ht="24.75" customHeight="1">
      <c r="A118" s="186" t="s">
        <v>170</v>
      </c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187"/>
      <c r="AY118" s="187"/>
      <c r="AZ118" s="187"/>
      <c r="BA118" s="187"/>
      <c r="BB118" s="187"/>
      <c r="BC118" s="187"/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187"/>
      <c r="BN118" s="187"/>
      <c r="BO118" s="187"/>
      <c r="BP118" s="187"/>
      <c r="BQ118" s="187"/>
      <c r="BR118" s="187"/>
      <c r="BS118" s="187"/>
      <c r="BT118" s="187"/>
      <c r="BU118" s="187"/>
      <c r="BV118" s="187"/>
      <c r="BW118" s="187"/>
      <c r="BX118" s="187"/>
      <c r="BY118" s="187"/>
      <c r="BZ118" s="187"/>
      <c r="CA118" s="187"/>
      <c r="CB118" s="187"/>
      <c r="CC118" s="187"/>
      <c r="CD118" s="187"/>
      <c r="CE118" s="187"/>
      <c r="CF118" s="187"/>
      <c r="CG118" s="187"/>
      <c r="CH118" s="187"/>
      <c r="CI118" s="187"/>
      <c r="CJ118" s="187"/>
      <c r="CK118" s="187"/>
      <c r="CL118" s="187"/>
      <c r="CM118" s="187"/>
      <c r="CN118" s="187"/>
      <c r="CO118" s="187"/>
      <c r="CP118" s="187"/>
      <c r="CQ118" s="187"/>
      <c r="CR118" s="187"/>
      <c r="CS118" s="187"/>
      <c r="CT118" s="187"/>
      <c r="CU118" s="187"/>
      <c r="CV118" s="187"/>
      <c r="CW118" s="187"/>
      <c r="CX118" s="187"/>
      <c r="CY118" s="187"/>
      <c r="CZ118" s="187"/>
      <c r="DA118" s="187"/>
      <c r="DB118" s="187"/>
      <c r="DC118" s="187"/>
      <c r="DD118" s="187"/>
      <c r="DE118" s="187"/>
      <c r="DF118" s="187"/>
      <c r="DG118" s="187"/>
      <c r="DH118" s="187"/>
      <c r="DI118" s="187"/>
      <c r="DJ118" s="187"/>
      <c r="DK118" s="187"/>
      <c r="DL118" s="187"/>
      <c r="DM118" s="187"/>
      <c r="DN118" s="187"/>
      <c r="DO118" s="187"/>
      <c r="DP118" s="187"/>
      <c r="DQ118" s="187"/>
      <c r="DR118" s="187"/>
      <c r="DS118" s="187"/>
      <c r="DT118" s="187"/>
      <c r="DU118" s="187"/>
      <c r="DV118" s="187"/>
      <c r="DW118" s="187"/>
      <c r="DX118" s="187"/>
      <c r="DY118" s="187"/>
      <c r="DZ118" s="187"/>
      <c r="EA118" s="187"/>
      <c r="EB118" s="187"/>
      <c r="EC118" s="187"/>
      <c r="ED118" s="187"/>
      <c r="EE118" s="187"/>
      <c r="EF118" s="187"/>
      <c r="EG118" s="188"/>
      <c r="EH118" s="64"/>
      <c r="EI118" s="64"/>
      <c r="EJ118" s="64"/>
    </row>
    <row r="119" spans="1:140" ht="36.75" customHeight="1">
      <c r="A119" s="168">
        <v>2</v>
      </c>
      <c r="B119" s="168"/>
      <c r="C119" s="168"/>
      <c r="D119" s="168"/>
      <c r="E119" s="231"/>
      <c r="F119" s="232"/>
      <c r="G119" s="232"/>
      <c r="H119" s="232"/>
      <c r="I119" s="233"/>
      <c r="J119" s="136" t="s">
        <v>99</v>
      </c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5"/>
      <c r="AZ119" s="136" t="s">
        <v>48</v>
      </c>
      <c r="BA119" s="136"/>
      <c r="BB119" s="136"/>
      <c r="BC119" s="136"/>
      <c r="BD119" s="136"/>
      <c r="BE119" s="136"/>
      <c r="BF119" s="136"/>
      <c r="BG119" s="136" t="s">
        <v>47</v>
      </c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99">
        <v>5153.85</v>
      </c>
      <c r="BW119" s="199"/>
      <c r="BX119" s="199"/>
      <c r="BY119" s="199"/>
      <c r="BZ119" s="199"/>
      <c r="CA119" s="199"/>
      <c r="CB119" s="199"/>
      <c r="CC119" s="199"/>
      <c r="CD119" s="199"/>
      <c r="CE119" s="199"/>
      <c r="CF119" s="199"/>
      <c r="CG119" s="199"/>
      <c r="CH119" s="199"/>
      <c r="CI119" s="199"/>
      <c r="CJ119" s="199"/>
      <c r="CK119" s="199"/>
      <c r="CL119" s="199"/>
      <c r="CM119" s="167">
        <v>5219.95</v>
      </c>
      <c r="CN119" s="167"/>
      <c r="CO119" s="167"/>
      <c r="CP119" s="167"/>
      <c r="CQ119" s="167"/>
      <c r="CR119" s="167"/>
      <c r="CS119" s="167"/>
      <c r="CT119" s="167"/>
      <c r="CU119" s="167"/>
      <c r="CV119" s="167"/>
      <c r="CW119" s="167"/>
      <c r="CX119" s="167"/>
      <c r="CY119" s="167"/>
      <c r="CZ119" s="167"/>
      <c r="DA119" s="167"/>
      <c r="DB119" s="167"/>
      <c r="DC119" s="167"/>
      <c r="DD119" s="167"/>
      <c r="DE119" s="167"/>
      <c r="DF119" s="167"/>
      <c r="DG119" s="167"/>
      <c r="DH119" s="167"/>
      <c r="DI119" s="137">
        <f>CM119-BV119</f>
        <v>66.09999999999945</v>
      </c>
      <c r="DJ119" s="137"/>
      <c r="DK119" s="137"/>
      <c r="DL119" s="137"/>
      <c r="DM119" s="137"/>
      <c r="DN119" s="137"/>
      <c r="DO119" s="137"/>
      <c r="DP119" s="137"/>
      <c r="DQ119" s="137"/>
      <c r="DR119" s="137"/>
      <c r="DS119" s="137"/>
      <c r="DT119" s="137"/>
      <c r="DU119" s="137"/>
      <c r="DV119" s="137"/>
      <c r="DW119" s="137"/>
      <c r="DX119" s="137"/>
      <c r="DY119" s="137"/>
      <c r="DZ119" s="137"/>
      <c r="EA119" s="137"/>
      <c r="EB119" s="137"/>
      <c r="EC119" s="137"/>
      <c r="ED119" s="137"/>
      <c r="EE119" s="137"/>
      <c r="EF119" s="137"/>
      <c r="EG119" s="137"/>
      <c r="EH119" s="203"/>
      <c r="EI119" s="203"/>
      <c r="EJ119" s="203"/>
    </row>
    <row r="120" spans="1:140" ht="19.5" customHeight="1">
      <c r="A120" s="133" t="s">
        <v>49</v>
      </c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  <c r="BV120" s="134"/>
      <c r="BW120" s="134"/>
      <c r="BX120" s="134"/>
      <c r="BY120" s="134"/>
      <c r="BZ120" s="134"/>
      <c r="CA120" s="134"/>
      <c r="CB120" s="134"/>
      <c r="CC120" s="134"/>
      <c r="CD120" s="134"/>
      <c r="CE120" s="134"/>
      <c r="CF120" s="134"/>
      <c r="CG120" s="134"/>
      <c r="CH120" s="134"/>
      <c r="CI120" s="134"/>
      <c r="CJ120" s="134"/>
      <c r="CK120" s="134"/>
      <c r="CL120" s="134"/>
      <c r="CM120" s="134"/>
      <c r="CN120" s="134"/>
      <c r="CO120" s="134"/>
      <c r="CP120" s="134"/>
      <c r="CQ120" s="134"/>
      <c r="CR120" s="134"/>
      <c r="CS120" s="134"/>
      <c r="CT120" s="134"/>
      <c r="CU120" s="134"/>
      <c r="CV120" s="134"/>
      <c r="CW120" s="134"/>
      <c r="CX120" s="134"/>
      <c r="CY120" s="134"/>
      <c r="CZ120" s="134"/>
      <c r="DA120" s="134"/>
      <c r="DB120" s="134"/>
      <c r="DC120" s="134"/>
      <c r="DD120" s="134"/>
      <c r="DE120" s="134"/>
      <c r="DF120" s="134"/>
      <c r="DG120" s="134"/>
      <c r="DH120" s="134"/>
      <c r="DI120" s="134"/>
      <c r="DJ120" s="134"/>
      <c r="DK120" s="134"/>
      <c r="DL120" s="134"/>
      <c r="DM120" s="134"/>
      <c r="DN120" s="134"/>
      <c r="DO120" s="134"/>
      <c r="DP120" s="134"/>
      <c r="DQ120" s="134"/>
      <c r="DR120" s="134"/>
      <c r="DS120" s="134"/>
      <c r="DT120" s="134"/>
      <c r="DU120" s="134"/>
      <c r="DV120" s="134"/>
      <c r="DW120" s="134"/>
      <c r="DX120" s="134"/>
      <c r="DY120" s="134"/>
      <c r="DZ120" s="134"/>
      <c r="EA120" s="134"/>
      <c r="EB120" s="134"/>
      <c r="EC120" s="134"/>
      <c r="ED120" s="134"/>
      <c r="EE120" s="134"/>
      <c r="EF120" s="134"/>
      <c r="EG120" s="135"/>
      <c r="EH120" s="6"/>
      <c r="EI120" s="6"/>
      <c r="EJ120" s="6"/>
    </row>
    <row r="121" spans="1:140" ht="17.25" customHeight="1">
      <c r="A121" s="130" t="s">
        <v>176</v>
      </c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31"/>
      <c r="BK121" s="131"/>
      <c r="BL121" s="131"/>
      <c r="BM121" s="131"/>
      <c r="BN121" s="131"/>
      <c r="BO121" s="131"/>
      <c r="BP121" s="131"/>
      <c r="BQ121" s="131"/>
      <c r="BR121" s="131"/>
      <c r="BS121" s="131"/>
      <c r="BT121" s="131"/>
      <c r="BU121" s="131"/>
      <c r="BV121" s="131"/>
      <c r="BW121" s="131"/>
      <c r="BX121" s="131"/>
      <c r="BY121" s="131"/>
      <c r="BZ121" s="131"/>
      <c r="CA121" s="131"/>
      <c r="CB121" s="131"/>
      <c r="CC121" s="131"/>
      <c r="CD121" s="131"/>
      <c r="CE121" s="131"/>
      <c r="CF121" s="131"/>
      <c r="CG121" s="131"/>
      <c r="CH121" s="131"/>
      <c r="CI121" s="131"/>
      <c r="CJ121" s="131"/>
      <c r="CK121" s="131"/>
      <c r="CL121" s="131"/>
      <c r="CM121" s="131"/>
      <c r="CN121" s="131"/>
      <c r="CO121" s="131"/>
      <c r="CP121" s="131"/>
      <c r="CQ121" s="131"/>
      <c r="CR121" s="131"/>
      <c r="CS121" s="131"/>
      <c r="CT121" s="131"/>
      <c r="CU121" s="131"/>
      <c r="CV121" s="131"/>
      <c r="CW121" s="131"/>
      <c r="CX121" s="131"/>
      <c r="CY121" s="131"/>
      <c r="CZ121" s="131"/>
      <c r="DA121" s="131"/>
      <c r="DB121" s="131"/>
      <c r="DC121" s="131"/>
      <c r="DD121" s="131"/>
      <c r="DE121" s="131"/>
      <c r="DF121" s="131"/>
      <c r="DG121" s="131"/>
      <c r="DH121" s="131"/>
      <c r="DI121" s="131"/>
      <c r="DJ121" s="131"/>
      <c r="DK121" s="131"/>
      <c r="DL121" s="131"/>
      <c r="DM121" s="131"/>
      <c r="DN121" s="131"/>
      <c r="DO121" s="131"/>
      <c r="DP121" s="131"/>
      <c r="DQ121" s="131"/>
      <c r="DR121" s="131"/>
      <c r="DS121" s="131"/>
      <c r="DT121" s="131"/>
      <c r="DU121" s="131"/>
      <c r="DV121" s="131"/>
      <c r="DW121" s="131"/>
      <c r="DX121" s="131"/>
      <c r="DY121" s="131"/>
      <c r="DZ121" s="131"/>
      <c r="EA121" s="131"/>
      <c r="EB121" s="131"/>
      <c r="EC121" s="131"/>
      <c r="ED121" s="131"/>
      <c r="EE121" s="131"/>
      <c r="EF121" s="131"/>
      <c r="EG121" s="132"/>
      <c r="EH121" s="6"/>
      <c r="EI121" s="6"/>
      <c r="EJ121" s="6"/>
    </row>
    <row r="122" spans="1:140" ht="42" customHeight="1">
      <c r="A122" s="168">
        <v>3</v>
      </c>
      <c r="B122" s="168"/>
      <c r="C122" s="168"/>
      <c r="D122" s="168"/>
      <c r="E122" s="231"/>
      <c r="F122" s="232"/>
      <c r="G122" s="232"/>
      <c r="H122" s="232"/>
      <c r="I122" s="233"/>
      <c r="J122" s="136" t="s">
        <v>100</v>
      </c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5"/>
      <c r="AZ122" s="136" t="s">
        <v>48</v>
      </c>
      <c r="BA122" s="136"/>
      <c r="BB122" s="136"/>
      <c r="BC122" s="136"/>
      <c r="BD122" s="136"/>
      <c r="BE122" s="136"/>
      <c r="BF122" s="136"/>
      <c r="BG122" s="136" t="s">
        <v>47</v>
      </c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99">
        <v>76796.3</v>
      </c>
      <c r="BW122" s="200"/>
      <c r="BX122" s="200"/>
      <c r="BY122" s="200"/>
      <c r="BZ122" s="200"/>
      <c r="CA122" s="200"/>
      <c r="CB122" s="200"/>
      <c r="CC122" s="200"/>
      <c r="CD122" s="200"/>
      <c r="CE122" s="200"/>
      <c r="CF122" s="200"/>
      <c r="CG122" s="200"/>
      <c r="CH122" s="200"/>
      <c r="CI122" s="200"/>
      <c r="CJ122" s="200"/>
      <c r="CK122" s="200"/>
      <c r="CL122" s="201"/>
      <c r="CM122" s="167">
        <v>81624.81</v>
      </c>
      <c r="CN122" s="167"/>
      <c r="CO122" s="167"/>
      <c r="CP122" s="167"/>
      <c r="CQ122" s="167"/>
      <c r="CR122" s="167"/>
      <c r="CS122" s="167"/>
      <c r="CT122" s="167"/>
      <c r="CU122" s="167"/>
      <c r="CV122" s="167"/>
      <c r="CW122" s="167"/>
      <c r="CX122" s="167"/>
      <c r="CY122" s="167"/>
      <c r="CZ122" s="167"/>
      <c r="DA122" s="167"/>
      <c r="DB122" s="167"/>
      <c r="DC122" s="167"/>
      <c r="DD122" s="167"/>
      <c r="DE122" s="167"/>
      <c r="DF122" s="167"/>
      <c r="DG122" s="167"/>
      <c r="DH122" s="167"/>
      <c r="DI122" s="137">
        <f>BV122-CM122</f>
        <v>-4828.509999999995</v>
      </c>
      <c r="DJ122" s="137"/>
      <c r="DK122" s="137"/>
      <c r="DL122" s="137"/>
      <c r="DM122" s="137"/>
      <c r="DN122" s="137"/>
      <c r="DO122" s="137"/>
      <c r="DP122" s="137"/>
      <c r="DQ122" s="137"/>
      <c r="DR122" s="137"/>
      <c r="DS122" s="137"/>
      <c r="DT122" s="137"/>
      <c r="DU122" s="137"/>
      <c r="DV122" s="137"/>
      <c r="DW122" s="137"/>
      <c r="DX122" s="137"/>
      <c r="DY122" s="137"/>
      <c r="DZ122" s="137"/>
      <c r="EA122" s="137"/>
      <c r="EB122" s="137"/>
      <c r="EC122" s="137"/>
      <c r="ED122" s="137"/>
      <c r="EE122" s="137"/>
      <c r="EF122" s="137"/>
      <c r="EG122" s="137"/>
      <c r="EH122" s="203"/>
      <c r="EI122" s="203"/>
      <c r="EJ122" s="203"/>
    </row>
    <row r="123" spans="1:140" ht="12" customHeight="1">
      <c r="A123" s="127" t="s">
        <v>49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28"/>
      <c r="EF123" s="128"/>
      <c r="EG123" s="129"/>
      <c r="EH123" s="6"/>
      <c r="EI123" s="6"/>
      <c r="EJ123" s="6"/>
    </row>
    <row r="124" spans="1:140" ht="24.75" customHeight="1">
      <c r="A124" s="437" t="s">
        <v>170</v>
      </c>
      <c r="B124" s="438"/>
      <c r="C124" s="438"/>
      <c r="D124" s="438"/>
      <c r="E124" s="438"/>
      <c r="F124" s="438"/>
      <c r="G124" s="438"/>
      <c r="H124" s="438"/>
      <c r="I124" s="438"/>
      <c r="J124" s="438"/>
      <c r="K124" s="438"/>
      <c r="L124" s="438"/>
      <c r="M124" s="438"/>
      <c r="N124" s="438"/>
      <c r="O124" s="438"/>
      <c r="P124" s="438"/>
      <c r="Q124" s="438"/>
      <c r="R124" s="438"/>
      <c r="S124" s="438"/>
      <c r="T124" s="438"/>
      <c r="U124" s="438"/>
      <c r="V124" s="438"/>
      <c r="W124" s="438"/>
      <c r="X124" s="438"/>
      <c r="Y124" s="438"/>
      <c r="Z124" s="438"/>
      <c r="AA124" s="438"/>
      <c r="AB124" s="438"/>
      <c r="AC124" s="438"/>
      <c r="AD124" s="438"/>
      <c r="AE124" s="438"/>
      <c r="AF124" s="438"/>
      <c r="AG124" s="438"/>
      <c r="AH124" s="438"/>
      <c r="AI124" s="438"/>
      <c r="AJ124" s="438"/>
      <c r="AK124" s="438"/>
      <c r="AL124" s="438"/>
      <c r="AM124" s="438"/>
      <c r="AN124" s="438"/>
      <c r="AO124" s="438"/>
      <c r="AP124" s="438"/>
      <c r="AQ124" s="438"/>
      <c r="AR124" s="438"/>
      <c r="AS124" s="438"/>
      <c r="AT124" s="438"/>
      <c r="AU124" s="438"/>
      <c r="AV124" s="438"/>
      <c r="AW124" s="438"/>
      <c r="AX124" s="438"/>
      <c r="AY124" s="438"/>
      <c r="AZ124" s="438"/>
      <c r="BA124" s="438"/>
      <c r="BB124" s="438"/>
      <c r="BC124" s="438"/>
      <c r="BD124" s="438"/>
      <c r="BE124" s="438"/>
      <c r="BF124" s="438"/>
      <c r="BG124" s="438"/>
      <c r="BH124" s="438"/>
      <c r="BI124" s="438"/>
      <c r="BJ124" s="438"/>
      <c r="BK124" s="438"/>
      <c r="BL124" s="438"/>
      <c r="BM124" s="438"/>
      <c r="BN124" s="438"/>
      <c r="BO124" s="438"/>
      <c r="BP124" s="438"/>
      <c r="BQ124" s="438"/>
      <c r="BR124" s="438"/>
      <c r="BS124" s="438"/>
      <c r="BT124" s="438"/>
      <c r="BU124" s="438"/>
      <c r="BV124" s="438"/>
      <c r="BW124" s="438"/>
      <c r="BX124" s="438"/>
      <c r="BY124" s="438"/>
      <c r="BZ124" s="438"/>
      <c r="CA124" s="438"/>
      <c r="CB124" s="438"/>
      <c r="CC124" s="438"/>
      <c r="CD124" s="438"/>
      <c r="CE124" s="438"/>
      <c r="CF124" s="438"/>
      <c r="CG124" s="438"/>
      <c r="CH124" s="438"/>
      <c r="CI124" s="438"/>
      <c r="CJ124" s="438"/>
      <c r="CK124" s="438"/>
      <c r="CL124" s="438"/>
      <c r="CM124" s="438"/>
      <c r="CN124" s="438"/>
      <c r="CO124" s="438"/>
      <c r="CP124" s="438"/>
      <c r="CQ124" s="438"/>
      <c r="CR124" s="438"/>
      <c r="CS124" s="438"/>
      <c r="CT124" s="438"/>
      <c r="CU124" s="438"/>
      <c r="CV124" s="438"/>
      <c r="CW124" s="438"/>
      <c r="CX124" s="438"/>
      <c r="CY124" s="438"/>
      <c r="CZ124" s="438"/>
      <c r="DA124" s="438"/>
      <c r="DB124" s="438"/>
      <c r="DC124" s="438"/>
      <c r="DD124" s="438"/>
      <c r="DE124" s="438"/>
      <c r="DF124" s="438"/>
      <c r="DG124" s="438"/>
      <c r="DH124" s="438"/>
      <c r="DI124" s="438"/>
      <c r="DJ124" s="438"/>
      <c r="DK124" s="438"/>
      <c r="DL124" s="438"/>
      <c r="DM124" s="438"/>
      <c r="DN124" s="438"/>
      <c r="DO124" s="438"/>
      <c r="DP124" s="438"/>
      <c r="DQ124" s="438"/>
      <c r="DR124" s="438"/>
      <c r="DS124" s="438"/>
      <c r="DT124" s="438"/>
      <c r="DU124" s="438"/>
      <c r="DV124" s="438"/>
      <c r="DW124" s="438"/>
      <c r="DX124" s="438"/>
      <c r="DY124" s="438"/>
      <c r="DZ124" s="438"/>
      <c r="EA124" s="438"/>
      <c r="EB124" s="438"/>
      <c r="EC124" s="438"/>
      <c r="ED124" s="438"/>
      <c r="EE124" s="438"/>
      <c r="EF124" s="438"/>
      <c r="EG124" s="439"/>
      <c r="EH124" s="64"/>
      <c r="EI124" s="64"/>
      <c r="EJ124" s="64"/>
    </row>
    <row r="125" spans="1:140" ht="12" customHeight="1">
      <c r="A125" s="208" t="s">
        <v>51</v>
      </c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209"/>
      <c r="CM125" s="209"/>
      <c r="CN125" s="209"/>
      <c r="CO125" s="209"/>
      <c r="CP125" s="209"/>
      <c r="CQ125" s="209"/>
      <c r="CR125" s="209"/>
      <c r="CS125" s="209"/>
      <c r="CT125" s="209"/>
      <c r="CU125" s="209"/>
      <c r="CV125" s="209"/>
      <c r="CW125" s="209"/>
      <c r="CX125" s="209"/>
      <c r="CY125" s="209"/>
      <c r="CZ125" s="209"/>
      <c r="DA125" s="209"/>
      <c r="DB125" s="209"/>
      <c r="DC125" s="209"/>
      <c r="DD125" s="209"/>
      <c r="DE125" s="209"/>
      <c r="DF125" s="209"/>
      <c r="DG125" s="209"/>
      <c r="DH125" s="209"/>
      <c r="DI125" s="209"/>
      <c r="DJ125" s="209"/>
      <c r="DK125" s="209"/>
      <c r="DL125" s="209"/>
      <c r="DM125" s="209"/>
      <c r="DN125" s="209"/>
      <c r="DO125" s="209"/>
      <c r="DP125" s="209"/>
      <c r="DQ125" s="209"/>
      <c r="DR125" s="209"/>
      <c r="DS125" s="209"/>
      <c r="DT125" s="209"/>
      <c r="DU125" s="209"/>
      <c r="DV125" s="209"/>
      <c r="DW125" s="209"/>
      <c r="DX125" s="209"/>
      <c r="DY125" s="209"/>
      <c r="DZ125" s="209"/>
      <c r="EA125" s="209"/>
      <c r="EB125" s="209"/>
      <c r="EC125" s="209"/>
      <c r="ED125" s="209"/>
      <c r="EE125" s="209"/>
      <c r="EF125" s="209"/>
      <c r="EG125" s="210"/>
      <c r="EH125" s="6"/>
      <c r="EI125" s="6"/>
      <c r="EJ125" s="6"/>
    </row>
    <row r="126" spans="1:189" ht="32.25" customHeight="1">
      <c r="A126" s="163">
        <v>1</v>
      </c>
      <c r="B126" s="163"/>
      <c r="C126" s="163"/>
      <c r="D126" s="163"/>
      <c r="E126" s="121"/>
      <c r="F126" s="122"/>
      <c r="G126" s="122"/>
      <c r="H126" s="122"/>
      <c r="I126" s="123"/>
      <c r="J126" s="136" t="s">
        <v>101</v>
      </c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 t="s">
        <v>41</v>
      </c>
      <c r="BA126" s="136"/>
      <c r="BB126" s="136"/>
      <c r="BC126" s="136"/>
      <c r="BD126" s="136"/>
      <c r="BE126" s="136"/>
      <c r="BF126" s="136"/>
      <c r="BG126" s="136" t="s">
        <v>75</v>
      </c>
      <c r="BH126" s="136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221">
        <v>14600</v>
      </c>
      <c r="BW126" s="221"/>
      <c r="BX126" s="221"/>
      <c r="BY126" s="221"/>
      <c r="BZ126" s="221"/>
      <c r="CA126" s="221"/>
      <c r="CB126" s="221"/>
      <c r="CC126" s="221"/>
      <c r="CD126" s="221"/>
      <c r="CE126" s="221"/>
      <c r="CF126" s="221"/>
      <c r="CG126" s="221"/>
      <c r="CH126" s="221"/>
      <c r="CI126" s="221"/>
      <c r="CJ126" s="221"/>
      <c r="CK126" s="221"/>
      <c r="CL126" s="221"/>
      <c r="CM126" s="221">
        <v>14600</v>
      </c>
      <c r="CN126" s="221"/>
      <c r="CO126" s="221"/>
      <c r="CP126" s="221"/>
      <c r="CQ126" s="221"/>
      <c r="CR126" s="221"/>
      <c r="CS126" s="221"/>
      <c r="CT126" s="221"/>
      <c r="CU126" s="221"/>
      <c r="CV126" s="221"/>
      <c r="CW126" s="221"/>
      <c r="CX126" s="221"/>
      <c r="CY126" s="221"/>
      <c r="CZ126" s="221"/>
      <c r="DA126" s="221"/>
      <c r="DB126" s="221"/>
      <c r="DC126" s="221"/>
      <c r="DD126" s="221"/>
      <c r="DE126" s="221"/>
      <c r="DF126" s="221"/>
      <c r="DG126" s="221"/>
      <c r="DH126" s="221"/>
      <c r="DI126" s="165">
        <f>CM126-BV126</f>
        <v>0</v>
      </c>
      <c r="DJ126" s="165"/>
      <c r="DK126" s="165"/>
      <c r="DL126" s="165"/>
      <c r="DM126" s="165"/>
      <c r="DN126" s="165"/>
      <c r="DO126" s="165"/>
      <c r="DP126" s="165"/>
      <c r="DQ126" s="165"/>
      <c r="DR126" s="165"/>
      <c r="DS126" s="165"/>
      <c r="DT126" s="165"/>
      <c r="DU126" s="165"/>
      <c r="DV126" s="165"/>
      <c r="DW126" s="165"/>
      <c r="DX126" s="165"/>
      <c r="DY126" s="165"/>
      <c r="DZ126" s="165"/>
      <c r="EA126" s="165"/>
      <c r="EB126" s="165"/>
      <c r="EC126" s="165"/>
      <c r="ED126" s="165"/>
      <c r="EE126" s="165"/>
      <c r="EF126" s="165"/>
      <c r="EG126" s="165"/>
      <c r="EH126" s="68"/>
      <c r="EI126" s="68"/>
      <c r="EJ126" s="68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52"/>
      <c r="GE126" s="52"/>
      <c r="GF126" s="52"/>
      <c r="GG126" s="52"/>
    </row>
    <row r="127" spans="1:189" ht="54.75" customHeight="1">
      <c r="A127" s="304">
        <v>2</v>
      </c>
      <c r="B127" s="304"/>
      <c r="C127" s="304"/>
      <c r="D127" s="304"/>
      <c r="E127" s="305"/>
      <c r="F127" s="306"/>
      <c r="G127" s="306"/>
      <c r="H127" s="306"/>
      <c r="I127" s="307"/>
      <c r="J127" s="166" t="s">
        <v>102</v>
      </c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 t="s">
        <v>52</v>
      </c>
      <c r="BA127" s="166"/>
      <c r="BB127" s="166"/>
      <c r="BC127" s="166"/>
      <c r="BD127" s="166"/>
      <c r="BE127" s="166"/>
      <c r="BF127" s="166"/>
      <c r="BG127" s="166" t="s">
        <v>47</v>
      </c>
      <c r="BH127" s="166"/>
      <c r="BI127" s="166"/>
      <c r="BJ127" s="166"/>
      <c r="BK127" s="166"/>
      <c r="BL127" s="166"/>
      <c r="BM127" s="166"/>
      <c r="BN127" s="166"/>
      <c r="BO127" s="166"/>
      <c r="BP127" s="166"/>
      <c r="BQ127" s="166"/>
      <c r="BR127" s="166"/>
      <c r="BS127" s="166"/>
      <c r="BT127" s="166"/>
      <c r="BU127" s="166"/>
      <c r="BV127" s="221">
        <v>0</v>
      </c>
      <c r="BW127" s="221"/>
      <c r="BX127" s="221"/>
      <c r="BY127" s="221"/>
      <c r="BZ127" s="221"/>
      <c r="CA127" s="221"/>
      <c r="CB127" s="221"/>
      <c r="CC127" s="221"/>
      <c r="CD127" s="221"/>
      <c r="CE127" s="221"/>
      <c r="CF127" s="221"/>
      <c r="CG127" s="221"/>
      <c r="CH127" s="221"/>
      <c r="CI127" s="221"/>
      <c r="CJ127" s="221"/>
      <c r="CK127" s="221"/>
      <c r="CL127" s="221"/>
      <c r="CM127" s="377">
        <v>1.85</v>
      </c>
      <c r="CN127" s="377"/>
      <c r="CO127" s="377"/>
      <c r="CP127" s="377"/>
      <c r="CQ127" s="377"/>
      <c r="CR127" s="377"/>
      <c r="CS127" s="377"/>
      <c r="CT127" s="377"/>
      <c r="CU127" s="377"/>
      <c r="CV127" s="377"/>
      <c r="CW127" s="377"/>
      <c r="CX127" s="377"/>
      <c r="CY127" s="377"/>
      <c r="CZ127" s="377"/>
      <c r="DA127" s="377"/>
      <c r="DB127" s="377"/>
      <c r="DC127" s="377"/>
      <c r="DD127" s="377"/>
      <c r="DE127" s="377"/>
      <c r="DF127" s="377"/>
      <c r="DG127" s="377"/>
      <c r="DH127" s="377"/>
      <c r="DI127" s="279">
        <f>CM127-BV127</f>
        <v>1.85</v>
      </c>
      <c r="DJ127" s="279"/>
      <c r="DK127" s="279"/>
      <c r="DL127" s="279"/>
      <c r="DM127" s="279"/>
      <c r="DN127" s="279"/>
      <c r="DO127" s="279"/>
      <c r="DP127" s="279"/>
      <c r="DQ127" s="279"/>
      <c r="DR127" s="279"/>
      <c r="DS127" s="279"/>
      <c r="DT127" s="279"/>
      <c r="DU127" s="279"/>
      <c r="DV127" s="279"/>
      <c r="DW127" s="279"/>
      <c r="DX127" s="279"/>
      <c r="DY127" s="279"/>
      <c r="DZ127" s="279"/>
      <c r="EA127" s="279"/>
      <c r="EB127" s="279"/>
      <c r="EC127" s="279"/>
      <c r="ED127" s="279"/>
      <c r="EE127" s="279"/>
      <c r="EF127" s="279"/>
      <c r="EG127" s="279"/>
      <c r="EH127" s="68"/>
      <c r="EI127" s="68"/>
      <c r="EJ127" s="68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52"/>
      <c r="GE127" s="52"/>
      <c r="GF127" s="52"/>
      <c r="GG127" s="52"/>
    </row>
    <row r="128" spans="1:140" ht="27.75" customHeight="1">
      <c r="A128" s="133" t="s">
        <v>49</v>
      </c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/>
      <c r="CG128" s="134"/>
      <c r="CH128" s="134"/>
      <c r="CI128" s="134"/>
      <c r="CJ128" s="134"/>
      <c r="CK128" s="134"/>
      <c r="CL128" s="134"/>
      <c r="CM128" s="134"/>
      <c r="CN128" s="134"/>
      <c r="CO128" s="134"/>
      <c r="CP128" s="134"/>
      <c r="CQ128" s="134"/>
      <c r="CR128" s="134"/>
      <c r="CS128" s="134"/>
      <c r="CT128" s="134"/>
      <c r="CU128" s="134"/>
      <c r="CV128" s="134"/>
      <c r="CW128" s="134"/>
      <c r="CX128" s="134"/>
      <c r="CY128" s="134"/>
      <c r="CZ128" s="134"/>
      <c r="DA128" s="134"/>
      <c r="DB128" s="134"/>
      <c r="DC128" s="134"/>
      <c r="DD128" s="134"/>
      <c r="DE128" s="134"/>
      <c r="DF128" s="134"/>
      <c r="DG128" s="134"/>
      <c r="DH128" s="134"/>
      <c r="DI128" s="134"/>
      <c r="DJ128" s="134"/>
      <c r="DK128" s="134"/>
      <c r="DL128" s="134"/>
      <c r="DM128" s="134"/>
      <c r="DN128" s="134"/>
      <c r="DO128" s="134"/>
      <c r="DP128" s="134"/>
      <c r="DQ128" s="134"/>
      <c r="DR128" s="134"/>
      <c r="DS128" s="134"/>
      <c r="DT128" s="134"/>
      <c r="DU128" s="134"/>
      <c r="DV128" s="134"/>
      <c r="DW128" s="134"/>
      <c r="DX128" s="134"/>
      <c r="DY128" s="134"/>
      <c r="DZ128" s="134"/>
      <c r="EA128" s="134"/>
      <c r="EB128" s="134"/>
      <c r="EC128" s="134"/>
      <c r="ED128" s="134"/>
      <c r="EE128" s="134"/>
      <c r="EF128" s="134"/>
      <c r="EG128" s="135"/>
      <c r="EH128" s="71"/>
      <c r="EI128" s="71"/>
      <c r="EJ128" s="71"/>
    </row>
    <row r="129" spans="1:140" ht="12" customHeight="1">
      <c r="A129" s="234" t="s">
        <v>163</v>
      </c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5"/>
      <c r="AA129" s="235"/>
      <c r="AB129" s="235"/>
      <c r="AC129" s="235"/>
      <c r="AD129" s="235"/>
      <c r="AE129" s="235"/>
      <c r="AF129" s="235"/>
      <c r="AG129" s="235"/>
      <c r="AH129" s="235"/>
      <c r="AI129" s="235"/>
      <c r="AJ129" s="235"/>
      <c r="AK129" s="235"/>
      <c r="AL129" s="235"/>
      <c r="AM129" s="235"/>
      <c r="AN129" s="235"/>
      <c r="AO129" s="235"/>
      <c r="AP129" s="235"/>
      <c r="AQ129" s="235"/>
      <c r="AR129" s="235"/>
      <c r="AS129" s="235"/>
      <c r="AT129" s="235"/>
      <c r="AU129" s="235"/>
      <c r="AV129" s="235"/>
      <c r="AW129" s="235"/>
      <c r="AX129" s="235"/>
      <c r="AY129" s="235"/>
      <c r="AZ129" s="235"/>
      <c r="BA129" s="235"/>
      <c r="BB129" s="235"/>
      <c r="BC129" s="235"/>
      <c r="BD129" s="235"/>
      <c r="BE129" s="235"/>
      <c r="BF129" s="235"/>
      <c r="BG129" s="235"/>
      <c r="BH129" s="235"/>
      <c r="BI129" s="235"/>
      <c r="BJ129" s="235"/>
      <c r="BK129" s="235"/>
      <c r="BL129" s="235"/>
      <c r="BM129" s="235"/>
      <c r="BN129" s="235"/>
      <c r="BO129" s="235"/>
      <c r="BP129" s="235"/>
      <c r="BQ129" s="235"/>
      <c r="BR129" s="235"/>
      <c r="BS129" s="235"/>
      <c r="BT129" s="235"/>
      <c r="BU129" s="235"/>
      <c r="BV129" s="235"/>
      <c r="BW129" s="235"/>
      <c r="BX129" s="235"/>
      <c r="BY129" s="235"/>
      <c r="BZ129" s="235"/>
      <c r="CA129" s="235"/>
      <c r="CB129" s="235"/>
      <c r="CC129" s="235"/>
      <c r="CD129" s="235"/>
      <c r="CE129" s="235"/>
      <c r="CF129" s="235"/>
      <c r="CG129" s="235"/>
      <c r="CH129" s="235"/>
      <c r="CI129" s="235"/>
      <c r="CJ129" s="235"/>
      <c r="CK129" s="235"/>
      <c r="CL129" s="235"/>
      <c r="CM129" s="235"/>
      <c r="CN129" s="235"/>
      <c r="CO129" s="235"/>
      <c r="CP129" s="235"/>
      <c r="CQ129" s="235"/>
      <c r="CR129" s="235"/>
      <c r="CS129" s="235"/>
      <c r="CT129" s="235"/>
      <c r="CU129" s="235"/>
      <c r="CV129" s="235"/>
      <c r="CW129" s="235"/>
      <c r="CX129" s="235"/>
      <c r="CY129" s="235"/>
      <c r="CZ129" s="235"/>
      <c r="DA129" s="235"/>
      <c r="DB129" s="235"/>
      <c r="DC129" s="235"/>
      <c r="DD129" s="235"/>
      <c r="DE129" s="235"/>
      <c r="DF129" s="235"/>
      <c r="DG129" s="235"/>
      <c r="DH129" s="235"/>
      <c r="DI129" s="235"/>
      <c r="DJ129" s="235"/>
      <c r="DK129" s="235"/>
      <c r="DL129" s="235"/>
      <c r="DM129" s="235"/>
      <c r="DN129" s="235"/>
      <c r="DO129" s="235"/>
      <c r="DP129" s="235"/>
      <c r="DQ129" s="235"/>
      <c r="DR129" s="235"/>
      <c r="DS129" s="235"/>
      <c r="DT129" s="235"/>
      <c r="DU129" s="235"/>
      <c r="DV129" s="235"/>
      <c r="DW129" s="235"/>
      <c r="DX129" s="235"/>
      <c r="DY129" s="235"/>
      <c r="DZ129" s="235"/>
      <c r="EA129" s="235"/>
      <c r="EB129" s="235"/>
      <c r="EC129" s="235"/>
      <c r="ED129" s="235"/>
      <c r="EE129" s="235"/>
      <c r="EF129" s="235"/>
      <c r="EG129" s="236"/>
      <c r="EH129" s="71"/>
      <c r="EI129" s="71"/>
      <c r="EJ129" s="71"/>
    </row>
    <row r="130" spans="1:140" ht="11.25" customHeight="1" hidden="1">
      <c r="A130" s="7" t="s">
        <v>49</v>
      </c>
      <c r="B130" s="83"/>
      <c r="C130" s="83"/>
      <c r="D130" s="83"/>
      <c r="E130" s="84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  <c r="DB130" s="83"/>
      <c r="DC130" s="83"/>
      <c r="DD130" s="83"/>
      <c r="DE130" s="83"/>
      <c r="DF130" s="83"/>
      <c r="DG130" s="83"/>
      <c r="DH130" s="83"/>
      <c r="DI130" s="83"/>
      <c r="DJ130" s="83"/>
      <c r="DK130" s="83"/>
      <c r="DL130" s="83"/>
      <c r="DM130" s="83"/>
      <c r="DN130" s="83"/>
      <c r="DO130" s="83"/>
      <c r="DP130" s="83"/>
      <c r="DQ130" s="83"/>
      <c r="DR130" s="83"/>
      <c r="DS130" s="83"/>
      <c r="DT130" s="83"/>
      <c r="DU130" s="83"/>
      <c r="DV130" s="83"/>
      <c r="DW130" s="83"/>
      <c r="DX130" s="83"/>
      <c r="DY130" s="83"/>
      <c r="DZ130" s="83"/>
      <c r="EA130" s="83"/>
      <c r="EB130" s="83"/>
      <c r="EC130" s="83"/>
      <c r="ED130" s="83"/>
      <c r="EE130" s="83"/>
      <c r="EF130" s="83"/>
      <c r="EG130" s="58"/>
      <c r="EH130" s="6"/>
      <c r="EI130" s="6"/>
      <c r="EJ130" s="6"/>
    </row>
    <row r="131" spans="1:140" ht="11.25" customHeight="1" hidden="1">
      <c r="A131" s="10"/>
      <c r="B131" s="10"/>
      <c r="C131" s="10"/>
      <c r="D131" s="10"/>
      <c r="E131" s="83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58"/>
      <c r="EH131" s="64"/>
      <c r="EI131" s="64"/>
      <c r="EJ131" s="64"/>
    </row>
    <row r="132" spans="1:140" ht="11.25" customHeight="1" hidden="1">
      <c r="A132" s="7" t="s">
        <v>49</v>
      </c>
      <c r="B132" s="83"/>
      <c r="C132" s="83"/>
      <c r="D132" s="83"/>
      <c r="E132" s="10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58"/>
      <c r="EH132" s="6"/>
      <c r="EI132" s="6"/>
      <c r="EJ132" s="6"/>
    </row>
    <row r="133" spans="1:140" ht="11.25" customHeight="1" hidden="1">
      <c r="A133" s="10"/>
      <c r="B133" s="10"/>
      <c r="C133" s="10"/>
      <c r="D133" s="10"/>
      <c r="E133" s="83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58"/>
      <c r="EH133" s="71"/>
      <c r="EI133" s="71"/>
      <c r="EJ133" s="71"/>
    </row>
    <row r="134" spans="1:140" ht="11.25" customHeight="1" hidden="1">
      <c r="A134" s="7" t="s">
        <v>49</v>
      </c>
      <c r="B134" s="83"/>
      <c r="C134" s="83"/>
      <c r="D134" s="83"/>
      <c r="E134" s="10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3"/>
      <c r="DE134" s="83"/>
      <c r="DF134" s="83"/>
      <c r="DG134" s="83"/>
      <c r="DH134" s="83"/>
      <c r="DI134" s="83"/>
      <c r="DJ134" s="83"/>
      <c r="DK134" s="83"/>
      <c r="DL134" s="83"/>
      <c r="DM134" s="83"/>
      <c r="DN134" s="83"/>
      <c r="DO134" s="83"/>
      <c r="DP134" s="83"/>
      <c r="DQ134" s="83"/>
      <c r="DR134" s="83"/>
      <c r="DS134" s="83"/>
      <c r="DT134" s="83"/>
      <c r="DU134" s="83"/>
      <c r="DV134" s="83"/>
      <c r="DW134" s="83"/>
      <c r="DX134" s="83"/>
      <c r="DY134" s="83"/>
      <c r="DZ134" s="83"/>
      <c r="EA134" s="83"/>
      <c r="EB134" s="83"/>
      <c r="EC134" s="83"/>
      <c r="ED134" s="83"/>
      <c r="EE134" s="83"/>
      <c r="EF134" s="83"/>
      <c r="EG134" s="58"/>
      <c r="EH134" s="71"/>
      <c r="EI134" s="71"/>
      <c r="EJ134" s="71"/>
    </row>
    <row r="135" spans="1:140" ht="11.25" customHeight="1" hidden="1">
      <c r="A135" s="10"/>
      <c r="B135" s="10"/>
      <c r="C135" s="10"/>
      <c r="D135" s="10"/>
      <c r="E135" s="8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58"/>
      <c r="EH135" s="71"/>
      <c r="EI135" s="71"/>
      <c r="EJ135" s="71"/>
    </row>
    <row r="136" spans="1:140" ht="12" customHeight="1" hidden="1">
      <c r="A136" s="57" t="s">
        <v>44</v>
      </c>
      <c r="B136" s="57"/>
      <c r="C136" s="57"/>
      <c r="D136" s="57"/>
      <c r="E136" s="10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8"/>
      <c r="EH136" s="6"/>
      <c r="EI136" s="6"/>
      <c r="EJ136" s="6"/>
    </row>
    <row r="137" spans="1:189" ht="21.75" customHeight="1" hidden="1">
      <c r="A137" s="163">
        <v>1</v>
      </c>
      <c r="B137" s="163"/>
      <c r="C137" s="163"/>
      <c r="D137" s="163"/>
      <c r="E137" s="57"/>
      <c r="F137" s="85"/>
      <c r="G137" s="85"/>
      <c r="H137" s="85"/>
      <c r="I137" s="85"/>
      <c r="J137" s="136" t="s">
        <v>55</v>
      </c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 t="s">
        <v>45</v>
      </c>
      <c r="BA137" s="136"/>
      <c r="BB137" s="136"/>
      <c r="BC137" s="136"/>
      <c r="BD137" s="136"/>
      <c r="BE137" s="136"/>
      <c r="BF137" s="136"/>
      <c r="BG137" s="136" t="s">
        <v>42</v>
      </c>
      <c r="BH137" s="136"/>
      <c r="BI137" s="136"/>
      <c r="BJ137" s="136"/>
      <c r="BK137" s="136"/>
      <c r="BL137" s="136"/>
      <c r="BM137" s="136"/>
      <c r="BN137" s="136"/>
      <c r="BO137" s="136"/>
      <c r="BP137" s="136"/>
      <c r="BQ137" s="136"/>
      <c r="BR137" s="136"/>
      <c r="BS137" s="136"/>
      <c r="BT137" s="136"/>
      <c r="BU137" s="136"/>
      <c r="BV137" s="118">
        <v>37</v>
      </c>
      <c r="BW137" s="118"/>
      <c r="BX137" s="118"/>
      <c r="BY137" s="118"/>
      <c r="BZ137" s="118"/>
      <c r="CA137" s="118"/>
      <c r="CB137" s="118"/>
      <c r="CC137" s="118"/>
      <c r="CD137" s="118"/>
      <c r="CE137" s="118"/>
      <c r="CF137" s="118"/>
      <c r="CG137" s="118"/>
      <c r="CH137" s="118"/>
      <c r="CI137" s="118"/>
      <c r="CJ137" s="118"/>
      <c r="CK137" s="118"/>
      <c r="CL137" s="118"/>
      <c r="CM137" s="118">
        <v>37</v>
      </c>
      <c r="CN137" s="118"/>
      <c r="CO137" s="118"/>
      <c r="CP137" s="118"/>
      <c r="CQ137" s="118"/>
      <c r="CR137" s="118"/>
      <c r="CS137" s="118"/>
      <c r="CT137" s="118"/>
      <c r="CU137" s="118"/>
      <c r="CV137" s="118"/>
      <c r="CW137" s="118"/>
      <c r="CX137" s="118"/>
      <c r="CY137" s="118"/>
      <c r="CZ137" s="118"/>
      <c r="DA137" s="118"/>
      <c r="DB137" s="118"/>
      <c r="DC137" s="118"/>
      <c r="DD137" s="118"/>
      <c r="DE137" s="118"/>
      <c r="DF137" s="118"/>
      <c r="DG137" s="118"/>
      <c r="DH137" s="118"/>
      <c r="DI137" s="301"/>
      <c r="DJ137" s="301"/>
      <c r="DK137" s="301"/>
      <c r="DL137" s="301"/>
      <c r="DM137" s="301"/>
      <c r="DN137" s="301"/>
      <c r="DO137" s="301"/>
      <c r="DP137" s="301"/>
      <c r="DQ137" s="301"/>
      <c r="DR137" s="301"/>
      <c r="DS137" s="301"/>
      <c r="DT137" s="301"/>
      <c r="DU137" s="301"/>
      <c r="DV137" s="301"/>
      <c r="DW137" s="301"/>
      <c r="DX137" s="301"/>
      <c r="DY137" s="301"/>
      <c r="DZ137" s="301"/>
      <c r="EA137" s="301"/>
      <c r="EB137" s="301"/>
      <c r="EC137" s="301"/>
      <c r="ED137" s="301"/>
      <c r="EE137" s="301"/>
      <c r="EF137" s="301"/>
      <c r="EG137" s="301"/>
      <c r="EH137" s="79"/>
      <c r="EI137" s="79"/>
      <c r="EJ137" s="79"/>
      <c r="EK137" s="52"/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/>
      <c r="FM137" s="52"/>
      <c r="FN137" s="52"/>
      <c r="FO137" s="52"/>
      <c r="FP137" s="52"/>
      <c r="FQ137" s="52"/>
      <c r="FR137" s="52"/>
      <c r="FS137" s="52"/>
      <c r="FT137" s="52"/>
      <c r="FU137" s="52"/>
      <c r="FV137" s="52"/>
      <c r="FW137" s="52"/>
      <c r="FX137" s="52"/>
      <c r="FY137" s="52"/>
      <c r="FZ137" s="52"/>
      <c r="GA137" s="52"/>
      <c r="GB137" s="52"/>
      <c r="GC137" s="52"/>
      <c r="GD137" s="52"/>
      <c r="GE137" s="52"/>
      <c r="GF137" s="52"/>
      <c r="GG137" s="52"/>
    </row>
    <row r="138" spans="1:140" ht="12" customHeight="1" hidden="1">
      <c r="A138" s="57" t="s">
        <v>46</v>
      </c>
      <c r="B138" s="57"/>
      <c r="C138" s="57"/>
      <c r="D138" s="57"/>
      <c r="E138" s="85" t="s">
        <v>40</v>
      </c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8"/>
      <c r="EH138" s="6"/>
      <c r="EI138" s="6"/>
      <c r="EJ138" s="6"/>
    </row>
    <row r="139" spans="1:189" ht="21.75" customHeight="1" hidden="1">
      <c r="A139" s="163">
        <v>1</v>
      </c>
      <c r="B139" s="163"/>
      <c r="C139" s="163"/>
      <c r="D139" s="163"/>
      <c r="E139" s="57"/>
      <c r="F139" s="85"/>
      <c r="G139" s="85"/>
      <c r="H139" s="85"/>
      <c r="I139" s="85"/>
      <c r="J139" s="136" t="s">
        <v>56</v>
      </c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 t="s">
        <v>48</v>
      </c>
      <c r="BA139" s="136"/>
      <c r="BB139" s="136"/>
      <c r="BC139" s="136"/>
      <c r="BD139" s="136"/>
      <c r="BE139" s="136"/>
      <c r="BF139" s="136"/>
      <c r="BG139" s="136" t="s">
        <v>47</v>
      </c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18">
        <v>78823.32</v>
      </c>
      <c r="BW139" s="118"/>
      <c r="BX139" s="118"/>
      <c r="BY139" s="118"/>
      <c r="BZ139" s="118"/>
      <c r="CA139" s="118"/>
      <c r="CB139" s="118"/>
      <c r="CC139" s="118"/>
      <c r="CD139" s="118"/>
      <c r="CE139" s="118"/>
      <c r="CF139" s="118"/>
      <c r="CG139" s="118"/>
      <c r="CH139" s="118"/>
      <c r="CI139" s="118"/>
      <c r="CJ139" s="118"/>
      <c r="CK139" s="118"/>
      <c r="CL139" s="118"/>
      <c r="CM139" s="118">
        <v>78352.22</v>
      </c>
      <c r="CN139" s="118"/>
      <c r="CO139" s="118"/>
      <c r="CP139" s="118"/>
      <c r="CQ139" s="118"/>
      <c r="CR139" s="118"/>
      <c r="CS139" s="118"/>
      <c r="CT139" s="118"/>
      <c r="CU139" s="118"/>
      <c r="CV139" s="118"/>
      <c r="CW139" s="118"/>
      <c r="CX139" s="118"/>
      <c r="CY139" s="118"/>
      <c r="CZ139" s="118"/>
      <c r="DA139" s="118"/>
      <c r="DB139" s="118"/>
      <c r="DC139" s="118"/>
      <c r="DD139" s="118"/>
      <c r="DE139" s="118"/>
      <c r="DF139" s="118"/>
      <c r="DG139" s="118"/>
      <c r="DH139" s="118"/>
      <c r="DI139" s="164">
        <v>-471.1</v>
      </c>
      <c r="DJ139" s="164"/>
      <c r="DK139" s="164"/>
      <c r="DL139" s="164"/>
      <c r="DM139" s="164"/>
      <c r="DN139" s="164"/>
      <c r="DO139" s="164"/>
      <c r="DP139" s="164"/>
      <c r="DQ139" s="164"/>
      <c r="DR139" s="164"/>
      <c r="DS139" s="164"/>
      <c r="DT139" s="164"/>
      <c r="DU139" s="164"/>
      <c r="DV139" s="164"/>
      <c r="DW139" s="164"/>
      <c r="DX139" s="164"/>
      <c r="DY139" s="164"/>
      <c r="DZ139" s="164"/>
      <c r="EA139" s="164"/>
      <c r="EB139" s="164"/>
      <c r="EC139" s="164"/>
      <c r="ED139" s="164"/>
      <c r="EE139" s="164"/>
      <c r="EF139" s="164"/>
      <c r="EG139" s="164"/>
      <c r="EH139" s="68" t="s">
        <v>79</v>
      </c>
      <c r="EI139" s="68"/>
      <c r="EJ139" s="68"/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2"/>
      <c r="FN139" s="52"/>
      <c r="FO139" s="52"/>
      <c r="FP139" s="52"/>
      <c r="FQ139" s="52"/>
      <c r="FR139" s="52"/>
      <c r="FS139" s="52"/>
      <c r="FT139" s="52"/>
      <c r="FU139" s="52"/>
      <c r="FV139" s="52"/>
      <c r="FW139" s="52"/>
      <c r="FX139" s="52"/>
      <c r="FY139" s="52"/>
      <c r="FZ139" s="52"/>
      <c r="GA139" s="52"/>
      <c r="GB139" s="52"/>
      <c r="GC139" s="52"/>
      <c r="GD139" s="52"/>
      <c r="GE139" s="52"/>
      <c r="GF139" s="52"/>
      <c r="GG139" s="52"/>
    </row>
    <row r="140" spans="1:140" ht="11.25" customHeight="1" hidden="1">
      <c r="A140" s="7" t="s">
        <v>49</v>
      </c>
      <c r="B140" s="83"/>
      <c r="C140" s="83"/>
      <c r="D140" s="83"/>
      <c r="E140" s="85" t="s">
        <v>40</v>
      </c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83"/>
      <c r="DS140" s="83"/>
      <c r="DT140" s="83"/>
      <c r="DU140" s="83"/>
      <c r="DV140" s="83"/>
      <c r="DW140" s="83"/>
      <c r="DX140" s="83"/>
      <c r="DY140" s="83"/>
      <c r="DZ140" s="83"/>
      <c r="EA140" s="83"/>
      <c r="EB140" s="83"/>
      <c r="EC140" s="83"/>
      <c r="ED140" s="83"/>
      <c r="EE140" s="83"/>
      <c r="EF140" s="83"/>
      <c r="EG140" s="58"/>
      <c r="EH140" s="71"/>
      <c r="EI140" s="71"/>
      <c r="EJ140" s="71"/>
    </row>
    <row r="141" spans="1:140" ht="11.25" customHeight="1" hidden="1">
      <c r="A141" s="10" t="s">
        <v>57</v>
      </c>
      <c r="B141" s="10"/>
      <c r="C141" s="10"/>
      <c r="D141" s="10"/>
      <c r="E141" s="83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58"/>
      <c r="EH141" s="71">
        <v>11</v>
      </c>
      <c r="EI141" s="71"/>
      <c r="EJ141" s="71"/>
    </row>
    <row r="142" spans="1:140" ht="21.75" customHeight="1" hidden="1">
      <c r="A142" s="163">
        <v>2</v>
      </c>
      <c r="B142" s="163"/>
      <c r="C142" s="163"/>
      <c r="D142" s="163"/>
      <c r="E142" s="10"/>
      <c r="F142" s="85"/>
      <c r="G142" s="85"/>
      <c r="H142" s="85"/>
      <c r="I142" s="85"/>
      <c r="J142" s="136" t="s">
        <v>58</v>
      </c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 t="s">
        <v>48</v>
      </c>
      <c r="BA142" s="136"/>
      <c r="BB142" s="136"/>
      <c r="BC142" s="136"/>
      <c r="BD142" s="136"/>
      <c r="BE142" s="136"/>
      <c r="BF142" s="136"/>
      <c r="BG142" s="136" t="s">
        <v>47</v>
      </c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18">
        <v>14351.35</v>
      </c>
      <c r="BW142" s="118"/>
      <c r="BX142" s="118"/>
      <c r="BY142" s="118"/>
      <c r="BZ142" s="118"/>
      <c r="CA142" s="118"/>
      <c r="CB142" s="118"/>
      <c r="CC142" s="118"/>
      <c r="CD142" s="118"/>
      <c r="CE142" s="118"/>
      <c r="CF142" s="118"/>
      <c r="CG142" s="118"/>
      <c r="CH142" s="118"/>
      <c r="CI142" s="118"/>
      <c r="CJ142" s="118"/>
      <c r="CK142" s="118"/>
      <c r="CL142" s="118"/>
      <c r="CM142" s="118">
        <v>12539.46</v>
      </c>
      <c r="CN142" s="118"/>
      <c r="CO142" s="118"/>
      <c r="CP142" s="118"/>
      <c r="CQ142" s="118"/>
      <c r="CR142" s="118"/>
      <c r="CS142" s="118"/>
      <c r="CT142" s="118"/>
      <c r="CU142" s="118"/>
      <c r="CV142" s="118"/>
      <c r="CW142" s="118"/>
      <c r="CX142" s="118"/>
      <c r="CY142" s="118"/>
      <c r="CZ142" s="118"/>
      <c r="DA142" s="118"/>
      <c r="DB142" s="118"/>
      <c r="DC142" s="118"/>
      <c r="DD142" s="118"/>
      <c r="DE142" s="118"/>
      <c r="DF142" s="118"/>
      <c r="DG142" s="118"/>
      <c r="DH142" s="118"/>
      <c r="DI142" s="164">
        <v>-1811.89</v>
      </c>
      <c r="DJ142" s="164"/>
      <c r="DK142" s="164"/>
      <c r="DL142" s="164"/>
      <c r="DM142" s="164"/>
      <c r="DN142" s="164"/>
      <c r="DO142" s="164"/>
      <c r="DP142" s="164"/>
      <c r="DQ142" s="164"/>
      <c r="DR142" s="164"/>
      <c r="DS142" s="164"/>
      <c r="DT142" s="164"/>
      <c r="DU142" s="164"/>
      <c r="DV142" s="164"/>
      <c r="DW142" s="164"/>
      <c r="DX142" s="164"/>
      <c r="DY142" s="164"/>
      <c r="DZ142" s="164"/>
      <c r="EA142" s="164"/>
      <c r="EB142" s="164"/>
      <c r="EC142" s="164"/>
      <c r="ED142" s="164"/>
      <c r="EE142" s="164"/>
      <c r="EF142" s="164"/>
      <c r="EG142" s="164"/>
      <c r="EH142" s="6"/>
      <c r="EI142" s="6"/>
      <c r="EJ142" s="6"/>
    </row>
    <row r="143" spans="1:140" ht="11.25" customHeight="1" hidden="1">
      <c r="A143" s="7" t="s">
        <v>49</v>
      </c>
      <c r="B143" s="83"/>
      <c r="C143" s="83"/>
      <c r="D143" s="83"/>
      <c r="E143" s="85" t="s">
        <v>40</v>
      </c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  <c r="DE143" s="83"/>
      <c r="DF143" s="83"/>
      <c r="DG143" s="83"/>
      <c r="DH143" s="83"/>
      <c r="DI143" s="83"/>
      <c r="DJ143" s="83"/>
      <c r="DK143" s="83"/>
      <c r="DL143" s="83"/>
      <c r="DM143" s="83"/>
      <c r="DN143" s="83"/>
      <c r="DO143" s="83"/>
      <c r="DP143" s="83"/>
      <c r="DQ143" s="83"/>
      <c r="DR143" s="83"/>
      <c r="DS143" s="83"/>
      <c r="DT143" s="83"/>
      <c r="DU143" s="83"/>
      <c r="DV143" s="83"/>
      <c r="DW143" s="83"/>
      <c r="DX143" s="83"/>
      <c r="DY143" s="83"/>
      <c r="DZ143" s="83"/>
      <c r="EA143" s="83"/>
      <c r="EB143" s="83"/>
      <c r="EC143" s="83"/>
      <c r="ED143" s="83"/>
      <c r="EE143" s="83"/>
      <c r="EF143" s="83"/>
      <c r="EG143" s="58"/>
      <c r="EH143" s="64"/>
      <c r="EI143" s="64"/>
      <c r="EJ143" s="64"/>
    </row>
    <row r="144" spans="1:140" ht="11.25" customHeight="1" hidden="1">
      <c r="A144" s="10" t="s">
        <v>59</v>
      </c>
      <c r="B144" s="10"/>
      <c r="C144" s="10"/>
      <c r="D144" s="10"/>
      <c r="E144" s="83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58"/>
      <c r="EH144" s="6"/>
      <c r="EI144" s="6"/>
      <c r="EJ144" s="6"/>
    </row>
    <row r="145" spans="1:189" ht="21.75" customHeight="1" hidden="1">
      <c r="A145" s="163">
        <v>3</v>
      </c>
      <c r="B145" s="163"/>
      <c r="C145" s="163"/>
      <c r="D145" s="163"/>
      <c r="E145" s="10"/>
      <c r="F145" s="85"/>
      <c r="G145" s="85"/>
      <c r="H145" s="85"/>
      <c r="I145" s="85"/>
      <c r="J145" s="136" t="s">
        <v>60</v>
      </c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 t="s">
        <v>48</v>
      </c>
      <c r="BA145" s="136"/>
      <c r="BB145" s="136"/>
      <c r="BC145" s="136"/>
      <c r="BD145" s="136"/>
      <c r="BE145" s="136"/>
      <c r="BF145" s="136"/>
      <c r="BG145" s="136" t="s">
        <v>47</v>
      </c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18">
        <v>1305.41</v>
      </c>
      <c r="BW145" s="118"/>
      <c r="BX145" s="118"/>
      <c r="BY145" s="118"/>
      <c r="BZ145" s="118"/>
      <c r="CA145" s="118"/>
      <c r="CB145" s="118"/>
      <c r="CC145" s="118"/>
      <c r="CD145" s="118"/>
      <c r="CE145" s="118"/>
      <c r="CF145" s="118"/>
      <c r="CG145" s="118"/>
      <c r="CH145" s="118"/>
      <c r="CI145" s="118"/>
      <c r="CJ145" s="118"/>
      <c r="CK145" s="118"/>
      <c r="CL145" s="118"/>
      <c r="CM145" s="118">
        <v>1396.286</v>
      </c>
      <c r="CN145" s="118"/>
      <c r="CO145" s="118"/>
      <c r="CP145" s="118"/>
      <c r="CQ145" s="118"/>
      <c r="CR145" s="118"/>
      <c r="CS145" s="118"/>
      <c r="CT145" s="118"/>
      <c r="CU145" s="118"/>
      <c r="CV145" s="118"/>
      <c r="CW145" s="118"/>
      <c r="CX145" s="118"/>
      <c r="CY145" s="118"/>
      <c r="CZ145" s="118"/>
      <c r="DA145" s="118"/>
      <c r="DB145" s="118"/>
      <c r="DC145" s="118"/>
      <c r="DD145" s="118"/>
      <c r="DE145" s="118"/>
      <c r="DF145" s="118"/>
      <c r="DG145" s="118"/>
      <c r="DH145" s="118"/>
      <c r="DI145" s="164">
        <v>90.876</v>
      </c>
      <c r="DJ145" s="164"/>
      <c r="DK145" s="164"/>
      <c r="DL145" s="164"/>
      <c r="DM145" s="164"/>
      <c r="DN145" s="164"/>
      <c r="DO145" s="164"/>
      <c r="DP145" s="164"/>
      <c r="DQ145" s="164"/>
      <c r="DR145" s="164"/>
      <c r="DS145" s="164"/>
      <c r="DT145" s="164"/>
      <c r="DU145" s="164"/>
      <c r="DV145" s="164"/>
      <c r="DW145" s="164"/>
      <c r="DX145" s="164"/>
      <c r="DY145" s="164"/>
      <c r="DZ145" s="164"/>
      <c r="EA145" s="164"/>
      <c r="EB145" s="164"/>
      <c r="EC145" s="164"/>
      <c r="ED145" s="164"/>
      <c r="EE145" s="164"/>
      <c r="EF145" s="164"/>
      <c r="EG145" s="164"/>
      <c r="EH145" s="68" t="s">
        <v>79</v>
      </c>
      <c r="EI145" s="68"/>
      <c r="EJ145" s="68"/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2"/>
      <c r="FN145" s="52"/>
      <c r="FO145" s="52"/>
      <c r="FP145" s="52"/>
      <c r="FQ145" s="52"/>
      <c r="FR145" s="52"/>
      <c r="FS145" s="52"/>
      <c r="FT145" s="52"/>
      <c r="FU145" s="52"/>
      <c r="FV145" s="52"/>
      <c r="FW145" s="52"/>
      <c r="FX145" s="52"/>
      <c r="FY145" s="52"/>
      <c r="FZ145" s="52"/>
      <c r="GA145" s="52"/>
      <c r="GB145" s="52"/>
      <c r="GC145" s="52"/>
      <c r="GD145" s="52"/>
      <c r="GE145" s="52"/>
      <c r="GF145" s="52"/>
      <c r="GG145" s="52"/>
    </row>
    <row r="146" spans="1:140" ht="11.25" customHeight="1" hidden="1">
      <c r="A146" s="7" t="s">
        <v>49</v>
      </c>
      <c r="B146" s="83"/>
      <c r="C146" s="83"/>
      <c r="D146" s="83"/>
      <c r="E146" s="85" t="s">
        <v>40</v>
      </c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  <c r="DE146" s="83"/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3"/>
      <c r="DR146" s="83"/>
      <c r="DS146" s="83"/>
      <c r="DT146" s="83"/>
      <c r="DU146" s="83"/>
      <c r="DV146" s="83"/>
      <c r="DW146" s="83"/>
      <c r="DX146" s="83"/>
      <c r="DY146" s="83"/>
      <c r="DZ146" s="83"/>
      <c r="EA146" s="83"/>
      <c r="EB146" s="83"/>
      <c r="EC146" s="83"/>
      <c r="ED146" s="83"/>
      <c r="EE146" s="83"/>
      <c r="EF146" s="83"/>
      <c r="EG146" s="58"/>
      <c r="EH146" s="71"/>
      <c r="EI146" s="71"/>
      <c r="EJ146" s="71"/>
    </row>
    <row r="147" spans="1:140" ht="11.25" customHeight="1" hidden="1">
      <c r="A147" s="10" t="s">
        <v>61</v>
      </c>
      <c r="B147" s="10"/>
      <c r="C147" s="10"/>
      <c r="D147" s="10"/>
      <c r="E147" s="83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58"/>
      <c r="EH147" s="71">
        <v>11</v>
      </c>
      <c r="EI147" s="71"/>
      <c r="EJ147" s="71"/>
    </row>
    <row r="148" spans="1:140" ht="21.75" customHeight="1" hidden="1">
      <c r="A148" s="163">
        <v>4</v>
      </c>
      <c r="B148" s="163"/>
      <c r="C148" s="163"/>
      <c r="D148" s="163"/>
      <c r="E148" s="10"/>
      <c r="F148" s="85"/>
      <c r="G148" s="85"/>
      <c r="H148" s="85"/>
      <c r="I148" s="85"/>
      <c r="J148" s="136" t="s">
        <v>50</v>
      </c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 t="s">
        <v>48</v>
      </c>
      <c r="BA148" s="136"/>
      <c r="BB148" s="136"/>
      <c r="BC148" s="136"/>
      <c r="BD148" s="136"/>
      <c r="BE148" s="136"/>
      <c r="BF148" s="136"/>
      <c r="BG148" s="136" t="s">
        <v>47</v>
      </c>
      <c r="BH148" s="136"/>
      <c r="BI148" s="136"/>
      <c r="BJ148" s="136"/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136"/>
      <c r="BU148" s="136"/>
      <c r="BV148" s="118">
        <v>3408.15</v>
      </c>
      <c r="BW148" s="118"/>
      <c r="BX148" s="118"/>
      <c r="BY148" s="118"/>
      <c r="BZ148" s="118"/>
      <c r="CA148" s="118"/>
      <c r="CB148" s="118"/>
      <c r="CC148" s="118"/>
      <c r="CD148" s="118"/>
      <c r="CE148" s="118"/>
      <c r="CF148" s="118"/>
      <c r="CG148" s="118"/>
      <c r="CH148" s="118"/>
      <c r="CI148" s="118"/>
      <c r="CJ148" s="118"/>
      <c r="CK148" s="118"/>
      <c r="CL148" s="118"/>
      <c r="CM148" s="118">
        <v>3631.64</v>
      </c>
      <c r="CN148" s="118"/>
      <c r="CO148" s="118"/>
      <c r="CP148" s="118"/>
      <c r="CQ148" s="118"/>
      <c r="CR148" s="118"/>
      <c r="CS148" s="118"/>
      <c r="CT148" s="118"/>
      <c r="CU148" s="118"/>
      <c r="CV148" s="118"/>
      <c r="CW148" s="118"/>
      <c r="CX148" s="118"/>
      <c r="CY148" s="118"/>
      <c r="CZ148" s="118"/>
      <c r="DA148" s="118"/>
      <c r="DB148" s="118"/>
      <c r="DC148" s="118"/>
      <c r="DD148" s="118"/>
      <c r="DE148" s="118"/>
      <c r="DF148" s="118"/>
      <c r="DG148" s="118"/>
      <c r="DH148" s="118"/>
      <c r="DI148" s="164">
        <v>223.49</v>
      </c>
      <c r="DJ148" s="164"/>
      <c r="DK148" s="164"/>
      <c r="DL148" s="164"/>
      <c r="DM148" s="164"/>
      <c r="DN148" s="164"/>
      <c r="DO148" s="164"/>
      <c r="DP148" s="164"/>
      <c r="DQ148" s="164"/>
      <c r="DR148" s="164"/>
      <c r="DS148" s="164"/>
      <c r="DT148" s="164"/>
      <c r="DU148" s="164"/>
      <c r="DV148" s="164"/>
      <c r="DW148" s="164"/>
      <c r="DX148" s="164"/>
      <c r="DY148" s="164"/>
      <c r="DZ148" s="164"/>
      <c r="EA148" s="164"/>
      <c r="EB148" s="164"/>
      <c r="EC148" s="164"/>
      <c r="ED148" s="164"/>
      <c r="EE148" s="164"/>
      <c r="EF148" s="164"/>
      <c r="EG148" s="164"/>
      <c r="EH148" s="6"/>
      <c r="EI148" s="6"/>
      <c r="EJ148" s="6"/>
    </row>
    <row r="149" spans="1:140" ht="11.25" customHeight="1" hidden="1">
      <c r="A149" s="7" t="s">
        <v>49</v>
      </c>
      <c r="B149" s="83"/>
      <c r="C149" s="83"/>
      <c r="D149" s="83"/>
      <c r="E149" s="85" t="s">
        <v>40</v>
      </c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CW149" s="83"/>
      <c r="CX149" s="83"/>
      <c r="CY149" s="83"/>
      <c r="CZ149" s="83"/>
      <c r="DA149" s="83"/>
      <c r="DB149" s="83"/>
      <c r="DC149" s="83"/>
      <c r="DD149" s="83"/>
      <c r="DE149" s="83"/>
      <c r="DF149" s="83"/>
      <c r="DG149" s="83"/>
      <c r="DH149" s="83"/>
      <c r="DI149" s="83"/>
      <c r="DJ149" s="83"/>
      <c r="DK149" s="83"/>
      <c r="DL149" s="83"/>
      <c r="DM149" s="83"/>
      <c r="DN149" s="83"/>
      <c r="DO149" s="83"/>
      <c r="DP149" s="83"/>
      <c r="DQ149" s="83"/>
      <c r="DR149" s="83"/>
      <c r="DS149" s="83"/>
      <c r="DT149" s="83"/>
      <c r="DU149" s="83"/>
      <c r="DV149" s="83"/>
      <c r="DW149" s="83"/>
      <c r="DX149" s="83"/>
      <c r="DY149" s="83"/>
      <c r="DZ149" s="83"/>
      <c r="EA149" s="83"/>
      <c r="EB149" s="83"/>
      <c r="EC149" s="83"/>
      <c r="ED149" s="83"/>
      <c r="EE149" s="83"/>
      <c r="EF149" s="83"/>
      <c r="EG149" s="58"/>
      <c r="EH149" s="64"/>
      <c r="EI149" s="64"/>
      <c r="EJ149" s="64"/>
    </row>
    <row r="150" spans="1:140" ht="11.25" customHeight="1" hidden="1">
      <c r="A150" s="10" t="s">
        <v>53</v>
      </c>
      <c r="B150" s="10"/>
      <c r="C150" s="10"/>
      <c r="D150" s="10"/>
      <c r="E150" s="83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58"/>
      <c r="EH150" s="6"/>
      <c r="EI150" s="6"/>
      <c r="EJ150" s="6"/>
    </row>
    <row r="151" spans="1:140" ht="12" customHeight="1" hidden="1">
      <c r="A151" s="57" t="s">
        <v>51</v>
      </c>
      <c r="B151" s="57"/>
      <c r="C151" s="57"/>
      <c r="D151" s="57"/>
      <c r="E151" s="10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7"/>
      <c r="EE151" s="57"/>
      <c r="EF151" s="57"/>
      <c r="EG151" s="58"/>
      <c r="EH151" s="71" t="s">
        <v>79</v>
      </c>
      <c r="EI151" s="71"/>
      <c r="EJ151" s="71"/>
    </row>
    <row r="152" spans="1:189" ht="11.25" customHeight="1" hidden="1">
      <c r="A152" s="163">
        <v>1</v>
      </c>
      <c r="B152" s="163"/>
      <c r="C152" s="163"/>
      <c r="D152" s="163"/>
      <c r="E152" s="57"/>
      <c r="F152" s="85"/>
      <c r="G152" s="85"/>
      <c r="H152" s="85"/>
      <c r="I152" s="85"/>
      <c r="J152" s="136" t="s">
        <v>62</v>
      </c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 t="s">
        <v>52</v>
      </c>
      <c r="BA152" s="136"/>
      <c r="BB152" s="136"/>
      <c r="BC152" s="136"/>
      <c r="BD152" s="136"/>
      <c r="BE152" s="136"/>
      <c r="BF152" s="136"/>
      <c r="BG152" s="136" t="s">
        <v>47</v>
      </c>
      <c r="BH152" s="136"/>
      <c r="BI152" s="136"/>
      <c r="BJ152" s="136"/>
      <c r="BK152" s="136"/>
      <c r="BL152" s="136"/>
      <c r="BM152" s="136"/>
      <c r="BN152" s="136"/>
      <c r="BO152" s="136"/>
      <c r="BP152" s="136"/>
      <c r="BQ152" s="136"/>
      <c r="BR152" s="136"/>
      <c r="BS152" s="136"/>
      <c r="BT152" s="136"/>
      <c r="BU152" s="136"/>
      <c r="BV152" s="118">
        <v>100</v>
      </c>
      <c r="BW152" s="118"/>
      <c r="BX152" s="118"/>
      <c r="BY152" s="118"/>
      <c r="BZ152" s="118"/>
      <c r="CA152" s="118"/>
      <c r="CB152" s="118"/>
      <c r="CC152" s="118"/>
      <c r="CD152" s="118"/>
      <c r="CE152" s="118"/>
      <c r="CF152" s="118"/>
      <c r="CG152" s="118"/>
      <c r="CH152" s="118"/>
      <c r="CI152" s="118"/>
      <c r="CJ152" s="118"/>
      <c r="CK152" s="118"/>
      <c r="CL152" s="118"/>
      <c r="CM152" s="118">
        <v>100</v>
      </c>
      <c r="CN152" s="118"/>
      <c r="CO152" s="118"/>
      <c r="CP152" s="118"/>
      <c r="CQ152" s="118"/>
      <c r="CR152" s="118"/>
      <c r="CS152" s="118"/>
      <c r="CT152" s="118"/>
      <c r="CU152" s="118"/>
      <c r="CV152" s="118"/>
      <c r="CW152" s="118"/>
      <c r="CX152" s="118"/>
      <c r="CY152" s="118"/>
      <c r="CZ152" s="118"/>
      <c r="DA152" s="118"/>
      <c r="DB152" s="118"/>
      <c r="DC152" s="118"/>
      <c r="DD152" s="118"/>
      <c r="DE152" s="118"/>
      <c r="DF152" s="118"/>
      <c r="DG152" s="118"/>
      <c r="DH152" s="118"/>
      <c r="DI152" s="301"/>
      <c r="DJ152" s="301"/>
      <c r="DK152" s="301"/>
      <c r="DL152" s="301"/>
      <c r="DM152" s="301"/>
      <c r="DN152" s="301"/>
      <c r="DO152" s="301"/>
      <c r="DP152" s="301"/>
      <c r="DQ152" s="301"/>
      <c r="DR152" s="301"/>
      <c r="DS152" s="301"/>
      <c r="DT152" s="301"/>
      <c r="DU152" s="301"/>
      <c r="DV152" s="301"/>
      <c r="DW152" s="301"/>
      <c r="DX152" s="301"/>
      <c r="DY152" s="301"/>
      <c r="DZ152" s="301"/>
      <c r="EA152" s="301"/>
      <c r="EB152" s="301"/>
      <c r="EC152" s="301"/>
      <c r="ED152" s="301"/>
      <c r="EE152" s="301"/>
      <c r="EF152" s="301"/>
      <c r="EG152" s="301"/>
      <c r="EH152" s="68"/>
      <c r="EI152" s="68"/>
      <c r="EJ152" s="68"/>
      <c r="EK152" s="52"/>
      <c r="EL152" s="52"/>
      <c r="EM152" s="52"/>
      <c r="EN152" s="52"/>
      <c r="EO152" s="52"/>
      <c r="EP152" s="52"/>
      <c r="EQ152" s="52"/>
      <c r="ER152" s="52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  <c r="FF152" s="52"/>
      <c r="FG152" s="52"/>
      <c r="FH152" s="52"/>
      <c r="FI152" s="52"/>
      <c r="FJ152" s="52"/>
      <c r="FK152" s="52"/>
      <c r="FL152" s="52"/>
      <c r="FM152" s="52"/>
      <c r="FN152" s="52"/>
      <c r="FO152" s="52"/>
      <c r="FP152" s="52"/>
      <c r="FQ152" s="52"/>
      <c r="FR152" s="52"/>
      <c r="FS152" s="52"/>
      <c r="FT152" s="52"/>
      <c r="FU152" s="52"/>
      <c r="FV152" s="52"/>
      <c r="FW152" s="52"/>
      <c r="FX152" s="52"/>
      <c r="FY152" s="52"/>
      <c r="FZ152" s="52"/>
      <c r="GA152" s="52"/>
      <c r="GB152" s="52"/>
      <c r="GC152" s="52"/>
      <c r="GD152" s="52"/>
      <c r="GE152" s="52"/>
      <c r="GF152" s="52"/>
      <c r="GG152" s="52"/>
    </row>
    <row r="153" spans="1:140" ht="20.25" customHeight="1" hidden="1">
      <c r="A153" s="86" t="s">
        <v>89</v>
      </c>
      <c r="B153" s="87"/>
      <c r="C153" s="87"/>
      <c r="D153" s="87"/>
      <c r="E153" s="85" t="s">
        <v>40</v>
      </c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8"/>
      <c r="EH153" s="71"/>
      <c r="EI153" s="71"/>
      <c r="EJ153" s="71"/>
    </row>
    <row r="154" spans="1:140" ht="12.75" customHeight="1">
      <c r="A154" s="189" t="s">
        <v>171</v>
      </c>
      <c r="B154" s="190"/>
      <c r="C154" s="81"/>
      <c r="D154" s="81"/>
      <c r="E154" s="205" t="s">
        <v>91</v>
      </c>
      <c r="F154" s="206"/>
      <c r="G154" s="206"/>
      <c r="H154" s="206"/>
      <c r="I154" s="207"/>
      <c r="J154" s="434" t="s">
        <v>29</v>
      </c>
      <c r="K154" s="435"/>
      <c r="L154" s="435"/>
      <c r="M154" s="435"/>
      <c r="N154" s="435"/>
      <c r="O154" s="435"/>
      <c r="P154" s="435"/>
      <c r="Q154" s="435"/>
      <c r="R154" s="435"/>
      <c r="S154" s="435"/>
      <c r="T154" s="435"/>
      <c r="U154" s="435"/>
      <c r="V154" s="435"/>
      <c r="W154" s="435"/>
      <c r="X154" s="435"/>
      <c r="Y154" s="435"/>
      <c r="Z154" s="435"/>
      <c r="AA154" s="435"/>
      <c r="AB154" s="435"/>
      <c r="AC154" s="435"/>
      <c r="AD154" s="435"/>
      <c r="AE154" s="435"/>
      <c r="AF154" s="435"/>
      <c r="AG154" s="435"/>
      <c r="AH154" s="435"/>
      <c r="AI154" s="435"/>
      <c r="AJ154" s="435"/>
      <c r="AK154" s="435"/>
      <c r="AL154" s="435"/>
      <c r="AM154" s="435"/>
      <c r="AN154" s="435"/>
      <c r="AO154" s="435"/>
      <c r="AP154" s="435"/>
      <c r="AQ154" s="435"/>
      <c r="AR154" s="435"/>
      <c r="AS154" s="435"/>
      <c r="AT154" s="435"/>
      <c r="AU154" s="435"/>
      <c r="AV154" s="435"/>
      <c r="AW154" s="435"/>
      <c r="AX154" s="435"/>
      <c r="AY154" s="435"/>
      <c r="AZ154" s="435"/>
      <c r="BA154" s="435"/>
      <c r="BB154" s="435"/>
      <c r="BC154" s="435"/>
      <c r="BD154" s="435"/>
      <c r="BE154" s="435"/>
      <c r="BF154" s="435"/>
      <c r="BG154" s="435"/>
      <c r="BH154" s="435"/>
      <c r="BI154" s="435"/>
      <c r="BJ154" s="435"/>
      <c r="BK154" s="435"/>
      <c r="BL154" s="435"/>
      <c r="BM154" s="435"/>
      <c r="BN154" s="435"/>
      <c r="BO154" s="435"/>
      <c r="BP154" s="435"/>
      <c r="BQ154" s="435"/>
      <c r="BR154" s="435"/>
      <c r="BS154" s="435"/>
      <c r="BT154" s="435"/>
      <c r="BU154" s="435"/>
      <c r="BV154" s="435"/>
      <c r="BW154" s="435"/>
      <c r="BX154" s="435"/>
      <c r="BY154" s="435"/>
      <c r="BZ154" s="435"/>
      <c r="CA154" s="435"/>
      <c r="CB154" s="435"/>
      <c r="CC154" s="435"/>
      <c r="CD154" s="435"/>
      <c r="CE154" s="435"/>
      <c r="CF154" s="435"/>
      <c r="CG154" s="435"/>
      <c r="CH154" s="435"/>
      <c r="CI154" s="435"/>
      <c r="CJ154" s="435"/>
      <c r="CK154" s="435"/>
      <c r="CL154" s="435"/>
      <c r="CM154" s="435"/>
      <c r="CN154" s="435"/>
      <c r="CO154" s="435"/>
      <c r="CP154" s="435"/>
      <c r="CQ154" s="435"/>
      <c r="CR154" s="435"/>
      <c r="CS154" s="435"/>
      <c r="CT154" s="435"/>
      <c r="CU154" s="435"/>
      <c r="CV154" s="435"/>
      <c r="CW154" s="435"/>
      <c r="CX154" s="435"/>
      <c r="CY154" s="435"/>
      <c r="CZ154" s="435"/>
      <c r="DA154" s="435"/>
      <c r="DB154" s="435"/>
      <c r="DC154" s="435"/>
      <c r="DD154" s="435"/>
      <c r="DE154" s="435"/>
      <c r="DF154" s="435"/>
      <c r="DG154" s="435"/>
      <c r="DH154" s="435"/>
      <c r="DI154" s="435"/>
      <c r="DJ154" s="435"/>
      <c r="DK154" s="435"/>
      <c r="DL154" s="435"/>
      <c r="DM154" s="435"/>
      <c r="DN154" s="435"/>
      <c r="DO154" s="435"/>
      <c r="DP154" s="435"/>
      <c r="DQ154" s="435"/>
      <c r="DR154" s="435"/>
      <c r="DS154" s="435"/>
      <c r="DT154" s="435"/>
      <c r="DU154" s="435"/>
      <c r="DV154" s="435"/>
      <c r="DW154" s="435"/>
      <c r="DX154" s="435"/>
      <c r="DY154" s="435"/>
      <c r="DZ154" s="435"/>
      <c r="EA154" s="435"/>
      <c r="EB154" s="435"/>
      <c r="EC154" s="435"/>
      <c r="ED154" s="435"/>
      <c r="EE154" s="435"/>
      <c r="EF154" s="435"/>
      <c r="EG154" s="436"/>
      <c r="EH154" s="71"/>
      <c r="EI154" s="71"/>
      <c r="EJ154" s="71"/>
    </row>
    <row r="155" spans="1:140" ht="12" customHeight="1">
      <c r="A155" s="208" t="s">
        <v>44</v>
      </c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  <c r="AW155" s="209"/>
      <c r="AX155" s="209"/>
      <c r="AY155" s="209"/>
      <c r="AZ155" s="209"/>
      <c r="BA155" s="209"/>
      <c r="BB155" s="209"/>
      <c r="BC155" s="209"/>
      <c r="BD155" s="209"/>
      <c r="BE155" s="209"/>
      <c r="BF155" s="209"/>
      <c r="BG155" s="209"/>
      <c r="BH155" s="209"/>
      <c r="BI155" s="209"/>
      <c r="BJ155" s="209"/>
      <c r="BK155" s="209"/>
      <c r="BL155" s="209"/>
      <c r="BM155" s="209"/>
      <c r="BN155" s="209"/>
      <c r="BO155" s="209"/>
      <c r="BP155" s="209"/>
      <c r="BQ155" s="209"/>
      <c r="BR155" s="209"/>
      <c r="BS155" s="209"/>
      <c r="BT155" s="209"/>
      <c r="BU155" s="209"/>
      <c r="BV155" s="209"/>
      <c r="BW155" s="209"/>
      <c r="BX155" s="209"/>
      <c r="BY155" s="209"/>
      <c r="BZ155" s="209"/>
      <c r="CA155" s="209"/>
      <c r="CB155" s="209"/>
      <c r="CC155" s="209"/>
      <c r="CD155" s="209"/>
      <c r="CE155" s="209"/>
      <c r="CF155" s="209"/>
      <c r="CG155" s="209"/>
      <c r="CH155" s="209"/>
      <c r="CI155" s="209"/>
      <c r="CJ155" s="209"/>
      <c r="CK155" s="209"/>
      <c r="CL155" s="209"/>
      <c r="CM155" s="209"/>
      <c r="CN155" s="209"/>
      <c r="CO155" s="209"/>
      <c r="CP155" s="209"/>
      <c r="CQ155" s="209"/>
      <c r="CR155" s="209"/>
      <c r="CS155" s="209"/>
      <c r="CT155" s="209"/>
      <c r="CU155" s="209"/>
      <c r="CV155" s="209"/>
      <c r="CW155" s="209"/>
      <c r="CX155" s="209"/>
      <c r="CY155" s="209"/>
      <c r="CZ155" s="209"/>
      <c r="DA155" s="209"/>
      <c r="DB155" s="209"/>
      <c r="DC155" s="209"/>
      <c r="DD155" s="209"/>
      <c r="DE155" s="209"/>
      <c r="DF155" s="209"/>
      <c r="DG155" s="209"/>
      <c r="DH155" s="209"/>
      <c r="DI155" s="209"/>
      <c r="DJ155" s="209"/>
      <c r="DK155" s="209"/>
      <c r="DL155" s="209"/>
      <c r="DM155" s="209"/>
      <c r="DN155" s="209"/>
      <c r="DO155" s="209"/>
      <c r="DP155" s="209"/>
      <c r="DQ155" s="209"/>
      <c r="DR155" s="209"/>
      <c r="DS155" s="209"/>
      <c r="DT155" s="209"/>
      <c r="DU155" s="209"/>
      <c r="DV155" s="209"/>
      <c r="DW155" s="209"/>
      <c r="DX155" s="209"/>
      <c r="DY155" s="209"/>
      <c r="DZ155" s="209"/>
      <c r="EA155" s="209"/>
      <c r="EB155" s="209"/>
      <c r="EC155" s="209"/>
      <c r="ED155" s="209"/>
      <c r="EE155" s="209"/>
      <c r="EF155" s="209"/>
      <c r="EG155" s="210"/>
      <c r="EH155" s="6"/>
      <c r="EI155" s="6"/>
      <c r="EJ155" s="6"/>
    </row>
    <row r="156" spans="1:189" ht="19.5" customHeight="1">
      <c r="A156" s="168">
        <v>1</v>
      </c>
      <c r="B156" s="168"/>
      <c r="C156" s="168"/>
      <c r="D156" s="168"/>
      <c r="E156" s="121"/>
      <c r="F156" s="122"/>
      <c r="G156" s="122"/>
      <c r="H156" s="122"/>
      <c r="I156" s="123"/>
      <c r="J156" s="136" t="s">
        <v>63</v>
      </c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 t="s">
        <v>41</v>
      </c>
      <c r="BA156" s="136"/>
      <c r="BB156" s="136"/>
      <c r="BC156" s="136"/>
      <c r="BD156" s="136"/>
      <c r="BE156" s="136"/>
      <c r="BF156" s="136"/>
      <c r="BG156" s="136" t="s">
        <v>103</v>
      </c>
      <c r="BH156" s="136"/>
      <c r="BI156" s="136"/>
      <c r="BJ156" s="136"/>
      <c r="BK156" s="136"/>
      <c r="BL156" s="136"/>
      <c r="BM156" s="136"/>
      <c r="BN156" s="136"/>
      <c r="BO156" s="136"/>
      <c r="BP156" s="136"/>
      <c r="BQ156" s="136"/>
      <c r="BR156" s="136"/>
      <c r="BS156" s="136"/>
      <c r="BT156" s="136"/>
      <c r="BU156" s="136"/>
      <c r="BV156" s="183">
        <v>1</v>
      </c>
      <c r="BW156" s="183"/>
      <c r="BX156" s="183"/>
      <c r="BY156" s="183"/>
      <c r="BZ156" s="183"/>
      <c r="CA156" s="183"/>
      <c r="CB156" s="183"/>
      <c r="CC156" s="183"/>
      <c r="CD156" s="183"/>
      <c r="CE156" s="183"/>
      <c r="CF156" s="183"/>
      <c r="CG156" s="183"/>
      <c r="CH156" s="183"/>
      <c r="CI156" s="183"/>
      <c r="CJ156" s="183"/>
      <c r="CK156" s="183"/>
      <c r="CL156" s="183"/>
      <c r="CM156" s="183">
        <v>2</v>
      </c>
      <c r="CN156" s="183"/>
      <c r="CO156" s="183"/>
      <c r="CP156" s="183"/>
      <c r="CQ156" s="183"/>
      <c r="CR156" s="183"/>
      <c r="CS156" s="183"/>
      <c r="CT156" s="183"/>
      <c r="CU156" s="183"/>
      <c r="CV156" s="183"/>
      <c r="CW156" s="183"/>
      <c r="CX156" s="183"/>
      <c r="CY156" s="183"/>
      <c r="CZ156" s="183"/>
      <c r="DA156" s="183"/>
      <c r="DB156" s="183"/>
      <c r="DC156" s="183"/>
      <c r="DD156" s="183"/>
      <c r="DE156" s="183"/>
      <c r="DF156" s="183"/>
      <c r="DG156" s="183"/>
      <c r="DH156" s="183"/>
      <c r="DI156" s="119">
        <f>CM156-BV156</f>
        <v>1</v>
      </c>
      <c r="DJ156" s="119"/>
      <c r="DK156" s="119"/>
      <c r="DL156" s="119"/>
      <c r="DM156" s="119"/>
      <c r="DN156" s="119"/>
      <c r="DO156" s="119"/>
      <c r="DP156" s="119"/>
      <c r="DQ156" s="119"/>
      <c r="DR156" s="119"/>
      <c r="DS156" s="119"/>
      <c r="DT156" s="119"/>
      <c r="DU156" s="119"/>
      <c r="DV156" s="119"/>
      <c r="DW156" s="119"/>
      <c r="DX156" s="119"/>
      <c r="DY156" s="119"/>
      <c r="DZ156" s="119"/>
      <c r="EA156" s="119"/>
      <c r="EB156" s="119"/>
      <c r="EC156" s="119"/>
      <c r="ED156" s="119"/>
      <c r="EE156" s="119"/>
      <c r="EF156" s="119"/>
      <c r="EG156" s="119"/>
      <c r="EH156" s="79"/>
      <c r="EI156" s="79"/>
      <c r="EJ156" s="79"/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52"/>
      <c r="EY156" s="52"/>
      <c r="EZ156" s="52"/>
      <c r="FA156" s="52"/>
      <c r="FB156" s="52"/>
      <c r="FC156" s="52"/>
      <c r="FD156" s="52"/>
      <c r="FE156" s="52"/>
      <c r="FF156" s="52"/>
      <c r="FG156" s="52"/>
      <c r="FH156" s="52"/>
      <c r="FI156" s="52"/>
      <c r="FJ156" s="52"/>
      <c r="FK156" s="52"/>
      <c r="FL156" s="52"/>
      <c r="FM156" s="52"/>
      <c r="FN156" s="52"/>
      <c r="FO156" s="52"/>
      <c r="FP156" s="52"/>
      <c r="FQ156" s="52"/>
      <c r="FR156" s="52"/>
      <c r="FS156" s="52"/>
      <c r="FT156" s="52"/>
      <c r="FU156" s="52"/>
      <c r="FV156" s="52"/>
      <c r="FW156" s="52"/>
      <c r="FX156" s="52"/>
      <c r="FY156" s="52"/>
      <c r="FZ156" s="52"/>
      <c r="GA156" s="52"/>
      <c r="GB156" s="52"/>
      <c r="GC156" s="52"/>
      <c r="GD156" s="52"/>
      <c r="GE156" s="52"/>
      <c r="GF156" s="52"/>
      <c r="GG156" s="52"/>
    </row>
    <row r="157" spans="1:189" ht="21" customHeight="1" hidden="1">
      <c r="A157" s="56" t="s">
        <v>49</v>
      </c>
      <c r="B157" s="56"/>
      <c r="C157" s="56"/>
      <c r="D157" s="56"/>
      <c r="E157" s="89" t="s">
        <v>91</v>
      </c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5"/>
      <c r="EF157" s="55"/>
      <c r="EG157" s="55"/>
      <c r="EH157" s="68"/>
      <c r="EI157" s="68"/>
      <c r="EJ157" s="68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  <c r="FE157" s="52"/>
      <c r="FF157" s="52"/>
      <c r="FG157" s="52"/>
      <c r="FH157" s="52"/>
      <c r="FI157" s="52"/>
      <c r="FJ157" s="52"/>
      <c r="FK157" s="52"/>
      <c r="FL157" s="52"/>
      <c r="FM157" s="52"/>
      <c r="FN157" s="52"/>
      <c r="FO157" s="52"/>
      <c r="FP157" s="52"/>
      <c r="FQ157" s="52"/>
      <c r="FR157" s="52"/>
      <c r="FS157" s="52"/>
      <c r="FT157" s="52"/>
      <c r="FU157" s="52"/>
      <c r="FV157" s="52"/>
      <c r="FW157" s="52"/>
      <c r="FX157" s="52"/>
      <c r="FY157" s="52"/>
      <c r="FZ157" s="52"/>
      <c r="GA157" s="52"/>
      <c r="GB157" s="52"/>
      <c r="GC157" s="52"/>
      <c r="GD157" s="52"/>
      <c r="GE157" s="52"/>
      <c r="GF157" s="52"/>
      <c r="GG157" s="52"/>
    </row>
    <row r="158" spans="1:140" ht="24.75" customHeight="1" hidden="1">
      <c r="A158" s="86"/>
      <c r="B158" s="87"/>
      <c r="C158" s="87"/>
      <c r="D158" s="87"/>
      <c r="E158" s="8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  <c r="DZ158" s="87"/>
      <c r="EA158" s="87"/>
      <c r="EB158" s="87"/>
      <c r="EC158" s="87"/>
      <c r="ED158" s="87"/>
      <c r="EE158" s="87"/>
      <c r="EF158" s="87"/>
      <c r="EG158" s="88"/>
      <c r="EH158" s="71"/>
      <c r="EI158" s="71"/>
      <c r="EJ158" s="71"/>
    </row>
    <row r="159" spans="1:140" ht="12" customHeight="1">
      <c r="A159" s="127" t="s">
        <v>49</v>
      </c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128"/>
      <c r="CB159" s="128"/>
      <c r="CC159" s="128"/>
      <c r="CD159" s="128"/>
      <c r="CE159" s="128"/>
      <c r="CF159" s="128"/>
      <c r="CG159" s="128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8"/>
      <c r="DE159" s="128"/>
      <c r="DF159" s="128"/>
      <c r="DG159" s="128"/>
      <c r="DH159" s="128"/>
      <c r="DI159" s="128"/>
      <c r="DJ159" s="128"/>
      <c r="DK159" s="128"/>
      <c r="DL159" s="128"/>
      <c r="DM159" s="128"/>
      <c r="DN159" s="128"/>
      <c r="DO159" s="128"/>
      <c r="DP159" s="128"/>
      <c r="DQ159" s="128"/>
      <c r="DR159" s="128"/>
      <c r="DS159" s="128"/>
      <c r="DT159" s="128"/>
      <c r="DU159" s="128"/>
      <c r="DV159" s="128"/>
      <c r="DW159" s="128"/>
      <c r="DX159" s="128"/>
      <c r="DY159" s="128"/>
      <c r="DZ159" s="128"/>
      <c r="EA159" s="128"/>
      <c r="EB159" s="128"/>
      <c r="EC159" s="128"/>
      <c r="ED159" s="128"/>
      <c r="EE159" s="128"/>
      <c r="EF159" s="128"/>
      <c r="EG159" s="129"/>
      <c r="EH159" s="6"/>
      <c r="EI159" s="6"/>
      <c r="EJ159" s="6"/>
    </row>
    <row r="160" spans="1:140" ht="21.75" customHeight="1">
      <c r="A160" s="186" t="s">
        <v>193</v>
      </c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87"/>
      <c r="AT160" s="187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187"/>
      <c r="BF160" s="187"/>
      <c r="BG160" s="187"/>
      <c r="BH160" s="187"/>
      <c r="BI160" s="187"/>
      <c r="BJ160" s="187"/>
      <c r="BK160" s="187"/>
      <c r="BL160" s="187"/>
      <c r="BM160" s="187"/>
      <c r="BN160" s="187"/>
      <c r="BO160" s="187"/>
      <c r="BP160" s="187"/>
      <c r="BQ160" s="187"/>
      <c r="BR160" s="187"/>
      <c r="BS160" s="187"/>
      <c r="BT160" s="187"/>
      <c r="BU160" s="187"/>
      <c r="BV160" s="187"/>
      <c r="BW160" s="187"/>
      <c r="BX160" s="187"/>
      <c r="BY160" s="187"/>
      <c r="BZ160" s="187"/>
      <c r="CA160" s="187"/>
      <c r="CB160" s="187"/>
      <c r="CC160" s="187"/>
      <c r="CD160" s="187"/>
      <c r="CE160" s="187"/>
      <c r="CF160" s="187"/>
      <c r="CG160" s="187"/>
      <c r="CH160" s="187"/>
      <c r="CI160" s="187"/>
      <c r="CJ160" s="187"/>
      <c r="CK160" s="187"/>
      <c r="CL160" s="187"/>
      <c r="CM160" s="187"/>
      <c r="CN160" s="187"/>
      <c r="CO160" s="187"/>
      <c r="CP160" s="187"/>
      <c r="CQ160" s="187"/>
      <c r="CR160" s="187"/>
      <c r="CS160" s="187"/>
      <c r="CT160" s="187"/>
      <c r="CU160" s="187"/>
      <c r="CV160" s="187"/>
      <c r="CW160" s="187"/>
      <c r="CX160" s="187"/>
      <c r="CY160" s="187"/>
      <c r="CZ160" s="187"/>
      <c r="DA160" s="187"/>
      <c r="DB160" s="187"/>
      <c r="DC160" s="187"/>
      <c r="DD160" s="187"/>
      <c r="DE160" s="187"/>
      <c r="DF160" s="187"/>
      <c r="DG160" s="187"/>
      <c r="DH160" s="187"/>
      <c r="DI160" s="187"/>
      <c r="DJ160" s="187"/>
      <c r="DK160" s="187"/>
      <c r="DL160" s="187"/>
      <c r="DM160" s="187"/>
      <c r="DN160" s="187"/>
      <c r="DO160" s="187"/>
      <c r="DP160" s="187"/>
      <c r="DQ160" s="187"/>
      <c r="DR160" s="187"/>
      <c r="DS160" s="187"/>
      <c r="DT160" s="187"/>
      <c r="DU160" s="187"/>
      <c r="DV160" s="187"/>
      <c r="DW160" s="187"/>
      <c r="DX160" s="187"/>
      <c r="DY160" s="187"/>
      <c r="DZ160" s="187"/>
      <c r="EA160" s="187"/>
      <c r="EB160" s="187"/>
      <c r="EC160" s="187"/>
      <c r="ED160" s="187"/>
      <c r="EE160" s="187"/>
      <c r="EF160" s="187"/>
      <c r="EG160" s="188"/>
      <c r="EH160" s="64"/>
      <c r="EI160" s="64"/>
      <c r="EJ160" s="64"/>
    </row>
    <row r="161" spans="1:140" ht="17.25" customHeight="1">
      <c r="A161" s="115" t="s">
        <v>46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  <c r="DK161" s="116"/>
      <c r="DL161" s="116"/>
      <c r="DM161" s="116"/>
      <c r="DN161" s="116"/>
      <c r="DO161" s="116"/>
      <c r="DP161" s="116"/>
      <c r="DQ161" s="116"/>
      <c r="DR161" s="116"/>
      <c r="DS161" s="116"/>
      <c r="DT161" s="116"/>
      <c r="DU161" s="116"/>
      <c r="DV161" s="116"/>
      <c r="DW161" s="116"/>
      <c r="DX161" s="116"/>
      <c r="DY161" s="116"/>
      <c r="DZ161" s="116"/>
      <c r="EA161" s="116"/>
      <c r="EB161" s="116"/>
      <c r="EC161" s="116"/>
      <c r="ED161" s="116"/>
      <c r="EE161" s="116"/>
      <c r="EF161" s="116"/>
      <c r="EG161" s="117"/>
      <c r="EH161" s="6"/>
      <c r="EI161" s="6"/>
      <c r="EJ161" s="6"/>
    </row>
    <row r="162" spans="1:189" ht="17.25" customHeight="1">
      <c r="A162" s="168">
        <v>1</v>
      </c>
      <c r="B162" s="168"/>
      <c r="C162" s="168"/>
      <c r="D162" s="168"/>
      <c r="E162" s="121"/>
      <c r="F162" s="122"/>
      <c r="G162" s="122"/>
      <c r="H162" s="122"/>
      <c r="I162" s="123"/>
      <c r="J162" s="136" t="s">
        <v>158</v>
      </c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 t="s">
        <v>105</v>
      </c>
      <c r="BA162" s="136"/>
      <c r="BB162" s="136"/>
      <c r="BC162" s="136"/>
      <c r="BD162" s="136"/>
      <c r="BE162" s="136"/>
      <c r="BF162" s="136"/>
      <c r="BG162" s="136" t="s">
        <v>105</v>
      </c>
      <c r="BH162" s="136"/>
      <c r="BI162" s="136"/>
      <c r="BJ162" s="136"/>
      <c r="BK162" s="136"/>
      <c r="BL162" s="136"/>
      <c r="BM162" s="136"/>
      <c r="BN162" s="136"/>
      <c r="BO162" s="136"/>
      <c r="BP162" s="136"/>
      <c r="BQ162" s="136"/>
      <c r="BR162" s="136"/>
      <c r="BS162" s="136"/>
      <c r="BT162" s="136"/>
      <c r="BU162" s="136"/>
      <c r="BV162" s="118">
        <v>28</v>
      </c>
      <c r="BW162" s="118"/>
      <c r="BX162" s="118"/>
      <c r="BY162" s="118"/>
      <c r="BZ162" s="118"/>
      <c r="CA162" s="118"/>
      <c r="CB162" s="118"/>
      <c r="CC162" s="118"/>
      <c r="CD162" s="118"/>
      <c r="CE162" s="118"/>
      <c r="CF162" s="118"/>
      <c r="CG162" s="118"/>
      <c r="CH162" s="118"/>
      <c r="CI162" s="118"/>
      <c r="CJ162" s="118"/>
      <c r="CK162" s="118"/>
      <c r="CL162" s="118"/>
      <c r="CM162" s="118">
        <v>14</v>
      </c>
      <c r="CN162" s="118"/>
      <c r="CO162" s="118"/>
      <c r="CP162" s="118"/>
      <c r="CQ162" s="118"/>
      <c r="CR162" s="118"/>
      <c r="CS162" s="118"/>
      <c r="CT162" s="118"/>
      <c r="CU162" s="118"/>
      <c r="CV162" s="118"/>
      <c r="CW162" s="118"/>
      <c r="CX162" s="118"/>
      <c r="CY162" s="118"/>
      <c r="CZ162" s="118"/>
      <c r="DA162" s="118"/>
      <c r="DB162" s="118"/>
      <c r="DC162" s="118"/>
      <c r="DD162" s="118"/>
      <c r="DE162" s="118"/>
      <c r="DF162" s="118"/>
      <c r="DG162" s="118"/>
      <c r="DH162" s="118"/>
      <c r="DI162" s="119">
        <f>CM162-BV162</f>
        <v>-14</v>
      </c>
      <c r="DJ162" s="119"/>
      <c r="DK162" s="119"/>
      <c r="DL162" s="119"/>
      <c r="DM162" s="119"/>
      <c r="DN162" s="119"/>
      <c r="DO162" s="119"/>
      <c r="DP162" s="119"/>
      <c r="DQ162" s="119"/>
      <c r="DR162" s="119"/>
      <c r="DS162" s="119"/>
      <c r="DT162" s="119"/>
      <c r="DU162" s="119"/>
      <c r="DV162" s="119"/>
      <c r="DW162" s="119"/>
      <c r="DX162" s="119"/>
      <c r="DY162" s="119"/>
      <c r="DZ162" s="119"/>
      <c r="EA162" s="119"/>
      <c r="EB162" s="119"/>
      <c r="EC162" s="119"/>
      <c r="ED162" s="119"/>
      <c r="EE162" s="119"/>
      <c r="EF162" s="119"/>
      <c r="EG162" s="119"/>
      <c r="EH162" s="79"/>
      <c r="EI162" s="79"/>
      <c r="EJ162" s="79"/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/>
      <c r="FF162" s="52"/>
      <c r="FG162" s="52"/>
      <c r="FH162" s="52"/>
      <c r="FI162" s="52"/>
      <c r="FJ162" s="52"/>
      <c r="FK162" s="52"/>
      <c r="FL162" s="52"/>
      <c r="FM162" s="52"/>
      <c r="FN162" s="52"/>
      <c r="FO162" s="52"/>
      <c r="FP162" s="52"/>
      <c r="FQ162" s="52"/>
      <c r="FR162" s="52"/>
      <c r="FS162" s="52"/>
      <c r="FT162" s="52"/>
      <c r="FU162" s="52"/>
      <c r="FV162" s="52"/>
      <c r="FW162" s="52"/>
      <c r="FX162" s="52"/>
      <c r="FY162" s="52"/>
      <c r="FZ162" s="52"/>
      <c r="GA162" s="52"/>
      <c r="GB162" s="52"/>
      <c r="GC162" s="52"/>
      <c r="GD162" s="52"/>
      <c r="GE162" s="52"/>
      <c r="GF162" s="52"/>
      <c r="GG162" s="52"/>
    </row>
    <row r="163" spans="1:189" ht="21" customHeight="1" hidden="1">
      <c r="A163" s="56" t="s">
        <v>49</v>
      </c>
      <c r="B163" s="56"/>
      <c r="C163" s="56"/>
      <c r="D163" s="56"/>
      <c r="E163" s="89" t="s">
        <v>91</v>
      </c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5"/>
      <c r="EF163" s="55"/>
      <c r="EG163" s="55"/>
      <c r="EH163" s="68"/>
      <c r="EI163" s="68"/>
      <c r="EJ163" s="68"/>
      <c r="EK163" s="52"/>
      <c r="EL163" s="52"/>
      <c r="EM163" s="52"/>
      <c r="EN163" s="52"/>
      <c r="EO163" s="52"/>
      <c r="EP163" s="52"/>
      <c r="EQ163" s="52"/>
      <c r="ER163" s="52"/>
      <c r="ES163" s="52"/>
      <c r="ET163" s="52"/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2"/>
      <c r="FF163" s="52"/>
      <c r="FG163" s="52"/>
      <c r="FH163" s="52"/>
      <c r="FI163" s="52"/>
      <c r="FJ163" s="52"/>
      <c r="FK163" s="52"/>
      <c r="FL163" s="52"/>
      <c r="FM163" s="52"/>
      <c r="FN163" s="52"/>
      <c r="FO163" s="52"/>
      <c r="FP163" s="52"/>
      <c r="FQ163" s="52"/>
      <c r="FR163" s="52"/>
      <c r="FS163" s="52"/>
      <c r="FT163" s="52"/>
      <c r="FU163" s="52"/>
      <c r="FV163" s="52"/>
      <c r="FW163" s="52"/>
      <c r="FX163" s="52"/>
      <c r="FY163" s="52"/>
      <c r="FZ163" s="52"/>
      <c r="GA163" s="52"/>
      <c r="GB163" s="52"/>
      <c r="GC163" s="52"/>
      <c r="GD163" s="52"/>
      <c r="GE163" s="52"/>
      <c r="GF163" s="52"/>
      <c r="GG163" s="52"/>
    </row>
    <row r="164" spans="1:140" ht="26.25" customHeight="1" hidden="1">
      <c r="A164" s="86" t="s">
        <v>86</v>
      </c>
      <c r="B164" s="87"/>
      <c r="C164" s="87"/>
      <c r="D164" s="87"/>
      <c r="E164" s="8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  <c r="DZ164" s="87"/>
      <c r="EA164" s="87"/>
      <c r="EB164" s="87"/>
      <c r="EC164" s="87"/>
      <c r="ED164" s="87"/>
      <c r="EE164" s="87"/>
      <c r="EF164" s="87"/>
      <c r="EG164" s="88"/>
      <c r="EH164" s="71"/>
      <c r="EI164" s="71"/>
      <c r="EJ164" s="71"/>
    </row>
    <row r="165" spans="1:140" ht="12" customHeight="1">
      <c r="A165" s="115" t="s">
        <v>51</v>
      </c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  <c r="DK165" s="116"/>
      <c r="DL165" s="116"/>
      <c r="DM165" s="116"/>
      <c r="DN165" s="116"/>
      <c r="DO165" s="116"/>
      <c r="DP165" s="116"/>
      <c r="DQ165" s="116"/>
      <c r="DR165" s="116"/>
      <c r="DS165" s="116"/>
      <c r="DT165" s="116"/>
      <c r="DU165" s="116"/>
      <c r="DV165" s="116"/>
      <c r="DW165" s="116"/>
      <c r="DX165" s="116"/>
      <c r="DY165" s="116"/>
      <c r="DZ165" s="116"/>
      <c r="EA165" s="116"/>
      <c r="EB165" s="116"/>
      <c r="EC165" s="116"/>
      <c r="ED165" s="116"/>
      <c r="EE165" s="116"/>
      <c r="EF165" s="116"/>
      <c r="EG165" s="117"/>
      <c r="EH165" s="71"/>
      <c r="EI165" s="71"/>
      <c r="EJ165" s="71"/>
    </row>
    <row r="166" spans="1:140" ht="12" customHeight="1">
      <c r="A166" s="127" t="s">
        <v>49</v>
      </c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128"/>
      <c r="CB166" s="128"/>
      <c r="CC166" s="128"/>
      <c r="CD166" s="128"/>
      <c r="CE166" s="128"/>
      <c r="CF166" s="128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28"/>
      <c r="DM166" s="128"/>
      <c r="DN166" s="128"/>
      <c r="DO166" s="128"/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28"/>
      <c r="EG166" s="129"/>
      <c r="EH166" s="6"/>
      <c r="EI166" s="6"/>
      <c r="EJ166" s="6"/>
    </row>
    <row r="167" spans="1:140" ht="24.75" customHeight="1">
      <c r="A167" s="186" t="s">
        <v>193</v>
      </c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F167" s="187"/>
      <c r="AG167" s="187"/>
      <c r="AH167" s="187"/>
      <c r="AI167" s="187"/>
      <c r="AJ167" s="187"/>
      <c r="AK167" s="187"/>
      <c r="AL167" s="187"/>
      <c r="AM167" s="187"/>
      <c r="AN167" s="187"/>
      <c r="AO167" s="187"/>
      <c r="AP167" s="187"/>
      <c r="AQ167" s="187"/>
      <c r="AR167" s="187"/>
      <c r="AS167" s="187"/>
      <c r="AT167" s="187"/>
      <c r="AU167" s="187"/>
      <c r="AV167" s="187"/>
      <c r="AW167" s="187"/>
      <c r="AX167" s="187"/>
      <c r="AY167" s="187"/>
      <c r="AZ167" s="187"/>
      <c r="BA167" s="187"/>
      <c r="BB167" s="187"/>
      <c r="BC167" s="187"/>
      <c r="BD167" s="187"/>
      <c r="BE167" s="187"/>
      <c r="BF167" s="187"/>
      <c r="BG167" s="187"/>
      <c r="BH167" s="187"/>
      <c r="BI167" s="187"/>
      <c r="BJ167" s="187"/>
      <c r="BK167" s="187"/>
      <c r="BL167" s="187"/>
      <c r="BM167" s="187"/>
      <c r="BN167" s="187"/>
      <c r="BO167" s="187"/>
      <c r="BP167" s="187"/>
      <c r="BQ167" s="187"/>
      <c r="BR167" s="187"/>
      <c r="BS167" s="187"/>
      <c r="BT167" s="187"/>
      <c r="BU167" s="187"/>
      <c r="BV167" s="187"/>
      <c r="BW167" s="187"/>
      <c r="BX167" s="187"/>
      <c r="BY167" s="187"/>
      <c r="BZ167" s="187"/>
      <c r="CA167" s="187"/>
      <c r="CB167" s="187"/>
      <c r="CC167" s="187"/>
      <c r="CD167" s="187"/>
      <c r="CE167" s="187"/>
      <c r="CF167" s="187"/>
      <c r="CG167" s="187"/>
      <c r="CH167" s="187"/>
      <c r="CI167" s="187"/>
      <c r="CJ167" s="187"/>
      <c r="CK167" s="187"/>
      <c r="CL167" s="187"/>
      <c r="CM167" s="187"/>
      <c r="CN167" s="187"/>
      <c r="CO167" s="187"/>
      <c r="CP167" s="187"/>
      <c r="CQ167" s="187"/>
      <c r="CR167" s="187"/>
      <c r="CS167" s="187"/>
      <c r="CT167" s="187"/>
      <c r="CU167" s="187"/>
      <c r="CV167" s="187"/>
      <c r="CW167" s="187"/>
      <c r="CX167" s="187"/>
      <c r="CY167" s="187"/>
      <c r="CZ167" s="187"/>
      <c r="DA167" s="187"/>
      <c r="DB167" s="187"/>
      <c r="DC167" s="187"/>
      <c r="DD167" s="187"/>
      <c r="DE167" s="187"/>
      <c r="DF167" s="187"/>
      <c r="DG167" s="187"/>
      <c r="DH167" s="187"/>
      <c r="DI167" s="187"/>
      <c r="DJ167" s="187"/>
      <c r="DK167" s="187"/>
      <c r="DL167" s="187"/>
      <c r="DM167" s="187"/>
      <c r="DN167" s="187"/>
      <c r="DO167" s="187"/>
      <c r="DP167" s="187"/>
      <c r="DQ167" s="187"/>
      <c r="DR167" s="187"/>
      <c r="DS167" s="187"/>
      <c r="DT167" s="187"/>
      <c r="DU167" s="187"/>
      <c r="DV167" s="187"/>
      <c r="DW167" s="187"/>
      <c r="DX167" s="187"/>
      <c r="DY167" s="187"/>
      <c r="DZ167" s="187"/>
      <c r="EA167" s="187"/>
      <c r="EB167" s="187"/>
      <c r="EC167" s="187"/>
      <c r="ED167" s="187"/>
      <c r="EE167" s="187"/>
      <c r="EF167" s="187"/>
      <c r="EG167" s="188"/>
      <c r="EH167" s="64"/>
      <c r="EI167" s="64"/>
      <c r="EJ167" s="64"/>
    </row>
    <row r="168" spans="1:189" ht="21.75" customHeight="1">
      <c r="A168" s="168">
        <v>1</v>
      </c>
      <c r="B168" s="168"/>
      <c r="C168" s="168"/>
      <c r="D168" s="168"/>
      <c r="E168" s="121"/>
      <c r="F168" s="122"/>
      <c r="G168" s="122"/>
      <c r="H168" s="122"/>
      <c r="I168" s="123"/>
      <c r="J168" s="136" t="s">
        <v>104</v>
      </c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 t="s">
        <v>105</v>
      </c>
      <c r="BA168" s="136"/>
      <c r="BB168" s="136"/>
      <c r="BC168" s="136"/>
      <c r="BD168" s="136"/>
      <c r="BE168" s="136"/>
      <c r="BF168" s="136"/>
      <c r="BG168" s="136"/>
      <c r="BH168" s="136"/>
      <c r="BI168" s="136"/>
      <c r="BJ168" s="136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36"/>
      <c r="BU168" s="136"/>
      <c r="BV168" s="118">
        <v>0</v>
      </c>
      <c r="BW168" s="118"/>
      <c r="BX168" s="118"/>
      <c r="BY168" s="118"/>
      <c r="BZ168" s="118"/>
      <c r="CA168" s="118"/>
      <c r="CB168" s="118"/>
      <c r="CC168" s="118"/>
      <c r="CD168" s="118"/>
      <c r="CE168" s="118"/>
      <c r="CF168" s="118"/>
      <c r="CG168" s="118"/>
      <c r="CH168" s="118"/>
      <c r="CI168" s="118"/>
      <c r="CJ168" s="118"/>
      <c r="CK168" s="118"/>
      <c r="CL168" s="118"/>
      <c r="CM168" s="118">
        <v>0</v>
      </c>
      <c r="CN168" s="118"/>
      <c r="CO168" s="118"/>
      <c r="CP168" s="118"/>
      <c r="CQ168" s="118"/>
      <c r="CR168" s="118"/>
      <c r="CS168" s="118"/>
      <c r="CT168" s="118"/>
      <c r="CU168" s="118"/>
      <c r="CV168" s="118"/>
      <c r="CW168" s="118"/>
      <c r="CX168" s="118"/>
      <c r="CY168" s="118"/>
      <c r="CZ168" s="118"/>
      <c r="DA168" s="118"/>
      <c r="DB168" s="118"/>
      <c r="DC168" s="118"/>
      <c r="DD168" s="118"/>
      <c r="DE168" s="118"/>
      <c r="DF168" s="118"/>
      <c r="DG168" s="118"/>
      <c r="DH168" s="118"/>
      <c r="DI168" s="164">
        <v>0</v>
      </c>
      <c r="DJ168" s="164"/>
      <c r="DK168" s="164"/>
      <c r="DL168" s="164"/>
      <c r="DM168" s="164"/>
      <c r="DN168" s="164"/>
      <c r="DO168" s="164"/>
      <c r="DP168" s="164"/>
      <c r="DQ168" s="164"/>
      <c r="DR168" s="164"/>
      <c r="DS168" s="164"/>
      <c r="DT168" s="164"/>
      <c r="DU168" s="164"/>
      <c r="DV168" s="164"/>
      <c r="DW168" s="164"/>
      <c r="DX168" s="164"/>
      <c r="DY168" s="164"/>
      <c r="DZ168" s="164"/>
      <c r="EA168" s="164"/>
      <c r="EB168" s="164"/>
      <c r="EC168" s="164"/>
      <c r="ED168" s="164"/>
      <c r="EE168" s="164"/>
      <c r="EF168" s="164"/>
      <c r="EG168" s="164"/>
      <c r="EH168" s="68"/>
      <c r="EI168" s="68"/>
      <c r="EJ168" s="68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52"/>
      <c r="EY168" s="52"/>
      <c r="EZ168" s="52"/>
      <c r="FA168" s="52"/>
      <c r="FB168" s="52"/>
      <c r="FC168" s="52"/>
      <c r="FD168" s="52"/>
      <c r="FE168" s="52"/>
      <c r="FF168" s="52"/>
      <c r="FG168" s="52"/>
      <c r="FH168" s="52"/>
      <c r="FI168" s="52"/>
      <c r="FJ168" s="52"/>
      <c r="FK168" s="52"/>
      <c r="FL168" s="52"/>
      <c r="FM168" s="52"/>
      <c r="FN168" s="52"/>
      <c r="FO168" s="52"/>
      <c r="FP168" s="52"/>
      <c r="FQ168" s="52"/>
      <c r="FR168" s="52"/>
      <c r="FS168" s="52"/>
      <c r="FT168" s="52"/>
      <c r="FU168" s="52"/>
      <c r="FV168" s="52"/>
      <c r="FW168" s="52"/>
      <c r="FX168" s="52"/>
      <c r="FY168" s="52"/>
      <c r="FZ168" s="52"/>
      <c r="GA168" s="52"/>
      <c r="GB168" s="52"/>
      <c r="GC168" s="52"/>
      <c r="GD168" s="52"/>
      <c r="GE168" s="52"/>
      <c r="GF168" s="52"/>
      <c r="GG168" s="52"/>
    </row>
    <row r="169" spans="1:140" ht="33.75" customHeight="1" hidden="1">
      <c r="A169" s="56" t="s">
        <v>49</v>
      </c>
      <c r="B169" s="56"/>
      <c r="C169" s="56"/>
      <c r="D169" s="56"/>
      <c r="E169" s="89" t="s">
        <v>91</v>
      </c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83"/>
      <c r="EF169" s="83"/>
      <c r="EG169" s="58"/>
      <c r="EH169" s="6"/>
      <c r="EI169" s="6"/>
      <c r="EJ169" s="6"/>
    </row>
    <row r="170" spans="1:140" ht="21" customHeight="1" hidden="1">
      <c r="A170" s="10" t="s">
        <v>86</v>
      </c>
      <c r="B170" s="10"/>
      <c r="C170" s="10"/>
      <c r="D170" s="10"/>
      <c r="E170" s="8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58"/>
      <c r="EH170" s="64"/>
      <c r="EI170" s="64"/>
      <c r="EJ170" s="64"/>
    </row>
    <row r="171" spans="1:140" ht="33" customHeight="1" hidden="1">
      <c r="A171" s="163">
        <v>2</v>
      </c>
      <c r="B171" s="163"/>
      <c r="C171" s="163"/>
      <c r="D171" s="163"/>
      <c r="E171" s="10"/>
      <c r="F171" s="85"/>
      <c r="G171" s="85"/>
      <c r="H171" s="85"/>
      <c r="I171" s="85"/>
      <c r="J171" s="136" t="s">
        <v>77</v>
      </c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 t="s">
        <v>54</v>
      </c>
      <c r="BA171" s="136"/>
      <c r="BB171" s="136"/>
      <c r="BC171" s="136"/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6"/>
      <c r="BN171" s="136"/>
      <c r="BO171" s="136"/>
      <c r="BP171" s="136"/>
      <c r="BQ171" s="136"/>
      <c r="BR171" s="136"/>
      <c r="BS171" s="136"/>
      <c r="BT171" s="136"/>
      <c r="BU171" s="136"/>
      <c r="BV171" s="118">
        <v>256</v>
      </c>
      <c r="BW171" s="118"/>
      <c r="BX171" s="118"/>
      <c r="BY171" s="118"/>
      <c r="BZ171" s="118"/>
      <c r="CA171" s="118"/>
      <c r="CB171" s="118"/>
      <c r="CC171" s="118"/>
      <c r="CD171" s="118"/>
      <c r="CE171" s="118"/>
      <c r="CF171" s="118"/>
      <c r="CG171" s="118"/>
      <c r="CH171" s="118"/>
      <c r="CI171" s="118"/>
      <c r="CJ171" s="118"/>
      <c r="CK171" s="118"/>
      <c r="CL171" s="118"/>
      <c r="CM171" s="118">
        <v>256</v>
      </c>
      <c r="CN171" s="118"/>
      <c r="CO171" s="118"/>
      <c r="CP171" s="118"/>
      <c r="CQ171" s="118"/>
      <c r="CR171" s="118"/>
      <c r="CS171" s="118"/>
      <c r="CT171" s="118"/>
      <c r="CU171" s="118"/>
      <c r="CV171" s="118"/>
      <c r="CW171" s="118"/>
      <c r="CX171" s="118"/>
      <c r="CY171" s="118"/>
      <c r="CZ171" s="118"/>
      <c r="DA171" s="118"/>
      <c r="DB171" s="118"/>
      <c r="DC171" s="118"/>
      <c r="DD171" s="118"/>
      <c r="DE171" s="118"/>
      <c r="DF171" s="118"/>
      <c r="DG171" s="118"/>
      <c r="DH171" s="118"/>
      <c r="DI171" s="212">
        <f>CM171-BV171</f>
        <v>0</v>
      </c>
      <c r="DJ171" s="213"/>
      <c r="DK171" s="213"/>
      <c r="DL171" s="213"/>
      <c r="DM171" s="213"/>
      <c r="DN171" s="213"/>
      <c r="DO171" s="213"/>
      <c r="DP171" s="213"/>
      <c r="DQ171" s="213"/>
      <c r="DR171" s="213"/>
      <c r="DS171" s="213"/>
      <c r="DT171" s="213"/>
      <c r="DU171" s="213"/>
      <c r="DV171" s="213"/>
      <c r="DW171" s="213"/>
      <c r="DX171" s="213"/>
      <c r="DY171" s="213"/>
      <c r="DZ171" s="213"/>
      <c r="EA171" s="213"/>
      <c r="EB171" s="213"/>
      <c r="EC171" s="213"/>
      <c r="ED171" s="213"/>
      <c r="EE171" s="213"/>
      <c r="EF171" s="213"/>
      <c r="EG171" s="213"/>
      <c r="EH171" s="6"/>
      <c r="EI171" s="6"/>
      <c r="EJ171" s="6"/>
    </row>
    <row r="172" spans="1:140" ht="22.5" customHeight="1">
      <c r="A172" s="180" t="s">
        <v>127</v>
      </c>
      <c r="B172" s="181"/>
      <c r="C172" s="181"/>
      <c r="D172" s="182"/>
      <c r="E172" s="173" t="s">
        <v>128</v>
      </c>
      <c r="F172" s="174"/>
      <c r="G172" s="174"/>
      <c r="H172" s="174"/>
      <c r="I172" s="175"/>
      <c r="J172" s="176" t="s">
        <v>116</v>
      </c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177"/>
      <c r="AI172" s="177"/>
      <c r="AJ172" s="177"/>
      <c r="AK172" s="177"/>
      <c r="AL172" s="177"/>
      <c r="AM172" s="177"/>
      <c r="AN172" s="177"/>
      <c r="AO172" s="177"/>
      <c r="AP172" s="177"/>
      <c r="AQ172" s="177"/>
      <c r="AR172" s="177"/>
      <c r="AS172" s="177"/>
      <c r="AT172" s="177"/>
      <c r="AU172" s="177"/>
      <c r="AV172" s="177"/>
      <c r="AW172" s="177"/>
      <c r="AX172" s="177"/>
      <c r="AY172" s="177"/>
      <c r="AZ172" s="177"/>
      <c r="BA172" s="177"/>
      <c r="BB172" s="177"/>
      <c r="BC172" s="177"/>
      <c r="BD172" s="177"/>
      <c r="BE172" s="177"/>
      <c r="BF172" s="177"/>
      <c r="BG172" s="177"/>
      <c r="BH172" s="177"/>
      <c r="BI172" s="177"/>
      <c r="BJ172" s="177"/>
      <c r="BK172" s="177"/>
      <c r="BL172" s="177"/>
      <c r="BM172" s="177"/>
      <c r="BN172" s="177"/>
      <c r="BO172" s="177"/>
      <c r="BP172" s="177"/>
      <c r="BQ172" s="177"/>
      <c r="BR172" s="177"/>
      <c r="BS172" s="177"/>
      <c r="BT172" s="177"/>
      <c r="BU172" s="177"/>
      <c r="BV172" s="177"/>
      <c r="BW172" s="177"/>
      <c r="BX172" s="177"/>
      <c r="BY172" s="177"/>
      <c r="BZ172" s="177"/>
      <c r="CA172" s="177"/>
      <c r="CB172" s="177"/>
      <c r="CC172" s="177"/>
      <c r="CD172" s="177"/>
      <c r="CE172" s="177"/>
      <c r="CF172" s="177"/>
      <c r="CG172" s="177"/>
      <c r="CH172" s="177"/>
      <c r="CI172" s="177"/>
      <c r="CJ172" s="177"/>
      <c r="CK172" s="177"/>
      <c r="CL172" s="177"/>
      <c r="CM172" s="177"/>
      <c r="CN172" s="177"/>
      <c r="CO172" s="177"/>
      <c r="CP172" s="177"/>
      <c r="CQ172" s="177"/>
      <c r="CR172" s="177"/>
      <c r="CS172" s="177"/>
      <c r="CT172" s="177"/>
      <c r="CU172" s="177"/>
      <c r="CV172" s="177"/>
      <c r="CW172" s="177"/>
      <c r="CX172" s="177"/>
      <c r="CY172" s="177"/>
      <c r="CZ172" s="177"/>
      <c r="DA172" s="177"/>
      <c r="DB172" s="177"/>
      <c r="DC172" s="177"/>
      <c r="DD172" s="177"/>
      <c r="DE172" s="177"/>
      <c r="DF172" s="177"/>
      <c r="DG172" s="177"/>
      <c r="DH172" s="177"/>
      <c r="DI172" s="177"/>
      <c r="DJ172" s="177"/>
      <c r="DK172" s="177"/>
      <c r="DL172" s="177"/>
      <c r="DM172" s="177"/>
      <c r="DN172" s="177"/>
      <c r="DO172" s="177"/>
      <c r="DP172" s="177"/>
      <c r="DQ172" s="177"/>
      <c r="DR172" s="177"/>
      <c r="DS172" s="177"/>
      <c r="DT172" s="177"/>
      <c r="DU172" s="177"/>
      <c r="DV172" s="177"/>
      <c r="DW172" s="177"/>
      <c r="DX172" s="177"/>
      <c r="DY172" s="177"/>
      <c r="DZ172" s="177"/>
      <c r="EA172" s="177"/>
      <c r="EB172" s="177"/>
      <c r="EC172" s="177"/>
      <c r="ED172" s="177"/>
      <c r="EE172" s="177"/>
      <c r="EF172" s="177"/>
      <c r="EG172" s="178"/>
      <c r="EH172" s="6"/>
      <c r="EI172" s="6"/>
      <c r="EJ172" s="6"/>
    </row>
    <row r="173" spans="1:140" ht="40.5" customHeight="1">
      <c r="A173" s="180" t="s">
        <v>129</v>
      </c>
      <c r="B173" s="181"/>
      <c r="C173" s="181"/>
      <c r="D173" s="182"/>
      <c r="E173" s="173" t="s">
        <v>128</v>
      </c>
      <c r="F173" s="174"/>
      <c r="G173" s="174"/>
      <c r="H173" s="174"/>
      <c r="I173" s="175"/>
      <c r="J173" s="176" t="s">
        <v>117</v>
      </c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177"/>
      <c r="AL173" s="177"/>
      <c r="AM173" s="177"/>
      <c r="AN173" s="177"/>
      <c r="AO173" s="177"/>
      <c r="AP173" s="177"/>
      <c r="AQ173" s="177"/>
      <c r="AR173" s="177"/>
      <c r="AS173" s="177"/>
      <c r="AT173" s="177"/>
      <c r="AU173" s="177"/>
      <c r="AV173" s="177"/>
      <c r="AW173" s="177"/>
      <c r="AX173" s="177"/>
      <c r="AY173" s="177"/>
      <c r="AZ173" s="177"/>
      <c r="BA173" s="177"/>
      <c r="BB173" s="177"/>
      <c r="BC173" s="177"/>
      <c r="BD173" s="177"/>
      <c r="BE173" s="177"/>
      <c r="BF173" s="177"/>
      <c r="BG173" s="177"/>
      <c r="BH173" s="177"/>
      <c r="BI173" s="177"/>
      <c r="BJ173" s="177"/>
      <c r="BK173" s="177"/>
      <c r="BL173" s="177"/>
      <c r="BM173" s="177"/>
      <c r="BN173" s="177"/>
      <c r="BO173" s="177"/>
      <c r="BP173" s="177"/>
      <c r="BQ173" s="177"/>
      <c r="BR173" s="177"/>
      <c r="BS173" s="177"/>
      <c r="BT173" s="177"/>
      <c r="BU173" s="177"/>
      <c r="BV173" s="177"/>
      <c r="BW173" s="177"/>
      <c r="BX173" s="177"/>
      <c r="BY173" s="177"/>
      <c r="BZ173" s="177"/>
      <c r="CA173" s="177"/>
      <c r="CB173" s="177"/>
      <c r="CC173" s="177"/>
      <c r="CD173" s="177"/>
      <c r="CE173" s="177"/>
      <c r="CF173" s="177"/>
      <c r="CG173" s="177"/>
      <c r="CH173" s="177"/>
      <c r="CI173" s="177"/>
      <c r="CJ173" s="177"/>
      <c r="CK173" s="177"/>
      <c r="CL173" s="177"/>
      <c r="CM173" s="177"/>
      <c r="CN173" s="177"/>
      <c r="CO173" s="177"/>
      <c r="CP173" s="177"/>
      <c r="CQ173" s="177"/>
      <c r="CR173" s="177"/>
      <c r="CS173" s="177"/>
      <c r="CT173" s="177"/>
      <c r="CU173" s="177"/>
      <c r="CV173" s="177"/>
      <c r="CW173" s="177"/>
      <c r="CX173" s="177"/>
      <c r="CY173" s="177"/>
      <c r="CZ173" s="177"/>
      <c r="DA173" s="177"/>
      <c r="DB173" s="177"/>
      <c r="DC173" s="177"/>
      <c r="DD173" s="177"/>
      <c r="DE173" s="177"/>
      <c r="DF173" s="177"/>
      <c r="DG173" s="177"/>
      <c r="DH173" s="177"/>
      <c r="DI173" s="177"/>
      <c r="DJ173" s="177"/>
      <c r="DK173" s="177"/>
      <c r="DL173" s="177"/>
      <c r="DM173" s="177"/>
      <c r="DN173" s="177"/>
      <c r="DO173" s="177"/>
      <c r="DP173" s="177"/>
      <c r="DQ173" s="177"/>
      <c r="DR173" s="177"/>
      <c r="DS173" s="177"/>
      <c r="DT173" s="177"/>
      <c r="DU173" s="177"/>
      <c r="DV173" s="177"/>
      <c r="DW173" s="177"/>
      <c r="DX173" s="177"/>
      <c r="DY173" s="177"/>
      <c r="DZ173" s="177"/>
      <c r="EA173" s="177"/>
      <c r="EB173" s="177"/>
      <c r="EC173" s="177"/>
      <c r="ED173" s="177"/>
      <c r="EE173" s="177"/>
      <c r="EF173" s="177"/>
      <c r="EG173" s="178"/>
      <c r="EH173" s="6"/>
      <c r="EI173" s="6"/>
      <c r="EJ173" s="6"/>
    </row>
    <row r="174" spans="1:140" ht="12.75" customHeight="1">
      <c r="A174" s="155">
        <v>1</v>
      </c>
      <c r="B174" s="156"/>
      <c r="C174" s="156"/>
      <c r="D174" s="157"/>
      <c r="E174" s="158"/>
      <c r="F174" s="159"/>
      <c r="G174" s="159"/>
      <c r="H174" s="159"/>
      <c r="I174" s="160"/>
      <c r="J174" s="149" t="s">
        <v>39</v>
      </c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50"/>
      <c r="BA174" s="150"/>
      <c r="BB174" s="150"/>
      <c r="BC174" s="150"/>
      <c r="BD174" s="150"/>
      <c r="BE174" s="150"/>
      <c r="BF174" s="150"/>
      <c r="BG174" s="150"/>
      <c r="BH174" s="150"/>
      <c r="BI174" s="150"/>
      <c r="BJ174" s="150"/>
      <c r="BK174" s="150"/>
      <c r="BL174" s="150"/>
      <c r="BM174" s="150"/>
      <c r="BN174" s="150"/>
      <c r="BO174" s="150"/>
      <c r="BP174" s="150"/>
      <c r="BQ174" s="150"/>
      <c r="BR174" s="150"/>
      <c r="BS174" s="150"/>
      <c r="BT174" s="150"/>
      <c r="BU174" s="150"/>
      <c r="BV174" s="118"/>
      <c r="BW174" s="118"/>
      <c r="BX174" s="118"/>
      <c r="BY174" s="118"/>
      <c r="BZ174" s="118"/>
      <c r="CA174" s="118"/>
      <c r="CB174" s="118"/>
      <c r="CC174" s="118"/>
      <c r="CD174" s="118"/>
      <c r="CE174" s="118"/>
      <c r="CF174" s="118"/>
      <c r="CG174" s="118"/>
      <c r="CH174" s="118"/>
      <c r="CI174" s="118"/>
      <c r="CJ174" s="118"/>
      <c r="CK174" s="118"/>
      <c r="CL174" s="118"/>
      <c r="CM174" s="118"/>
      <c r="CN174" s="118"/>
      <c r="CO174" s="118"/>
      <c r="CP174" s="118"/>
      <c r="CQ174" s="118"/>
      <c r="CR174" s="118"/>
      <c r="CS174" s="118"/>
      <c r="CT174" s="118"/>
      <c r="CU174" s="118"/>
      <c r="CV174" s="118"/>
      <c r="CW174" s="118"/>
      <c r="CX174" s="118"/>
      <c r="CY174" s="118"/>
      <c r="CZ174" s="118"/>
      <c r="DA174" s="118"/>
      <c r="DB174" s="118"/>
      <c r="DC174" s="118"/>
      <c r="DD174" s="118"/>
      <c r="DE174" s="118"/>
      <c r="DF174" s="118"/>
      <c r="DG174" s="118"/>
      <c r="DH174" s="118"/>
      <c r="DI174" s="164"/>
      <c r="DJ174" s="164"/>
      <c r="DK174" s="164"/>
      <c r="DL174" s="164"/>
      <c r="DM174" s="164"/>
      <c r="DN174" s="164"/>
      <c r="DO174" s="164"/>
      <c r="DP174" s="164"/>
      <c r="DQ174" s="164"/>
      <c r="DR174" s="164"/>
      <c r="DS174" s="164"/>
      <c r="DT174" s="164"/>
      <c r="DU174" s="164"/>
      <c r="DV174" s="164"/>
      <c r="DW174" s="164"/>
      <c r="DX174" s="164"/>
      <c r="DY174" s="164"/>
      <c r="DZ174" s="164"/>
      <c r="EA174" s="164"/>
      <c r="EB174" s="164"/>
      <c r="EC174" s="164"/>
      <c r="ED174" s="164"/>
      <c r="EE174" s="164"/>
      <c r="EF174" s="164"/>
      <c r="EG174" s="164"/>
      <c r="EH174" s="6"/>
      <c r="EI174" s="6"/>
      <c r="EJ174" s="6"/>
    </row>
    <row r="175" spans="1:140" ht="24" customHeight="1">
      <c r="A175" s="222"/>
      <c r="B175" s="222"/>
      <c r="C175" s="222"/>
      <c r="D175" s="222"/>
      <c r="E175" s="158"/>
      <c r="F175" s="159"/>
      <c r="G175" s="159"/>
      <c r="H175" s="159"/>
      <c r="I175" s="160"/>
      <c r="J175" s="223" t="s">
        <v>130</v>
      </c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152" t="s">
        <v>105</v>
      </c>
      <c r="BA175" s="153"/>
      <c r="BB175" s="153"/>
      <c r="BC175" s="153"/>
      <c r="BD175" s="153"/>
      <c r="BE175" s="153"/>
      <c r="BF175" s="154"/>
      <c r="BG175" s="152" t="s">
        <v>131</v>
      </c>
      <c r="BH175" s="153"/>
      <c r="BI175" s="153"/>
      <c r="BJ175" s="153"/>
      <c r="BK175" s="153"/>
      <c r="BL175" s="153"/>
      <c r="BM175" s="153"/>
      <c r="BN175" s="153"/>
      <c r="BO175" s="153"/>
      <c r="BP175" s="153"/>
      <c r="BQ175" s="153"/>
      <c r="BR175" s="153"/>
      <c r="BS175" s="153"/>
      <c r="BT175" s="153"/>
      <c r="BU175" s="154"/>
      <c r="BV175" s="118">
        <v>191.335</v>
      </c>
      <c r="BW175" s="118"/>
      <c r="BX175" s="118"/>
      <c r="BY175" s="118"/>
      <c r="BZ175" s="118"/>
      <c r="CA175" s="118"/>
      <c r="CB175" s="118"/>
      <c r="CC175" s="118"/>
      <c r="CD175" s="118"/>
      <c r="CE175" s="118"/>
      <c r="CF175" s="118"/>
      <c r="CG175" s="118"/>
      <c r="CH175" s="118"/>
      <c r="CI175" s="118"/>
      <c r="CJ175" s="118"/>
      <c r="CK175" s="118"/>
      <c r="CL175" s="118"/>
      <c r="CM175" s="118">
        <v>172.188</v>
      </c>
      <c r="CN175" s="118"/>
      <c r="CO175" s="118"/>
      <c r="CP175" s="118"/>
      <c r="CQ175" s="118"/>
      <c r="CR175" s="118"/>
      <c r="CS175" s="118"/>
      <c r="CT175" s="118"/>
      <c r="CU175" s="118"/>
      <c r="CV175" s="118"/>
      <c r="CW175" s="118"/>
      <c r="CX175" s="118"/>
      <c r="CY175" s="118"/>
      <c r="CZ175" s="118"/>
      <c r="DA175" s="118"/>
      <c r="DB175" s="118"/>
      <c r="DC175" s="118"/>
      <c r="DD175" s="118"/>
      <c r="DE175" s="118"/>
      <c r="DF175" s="118"/>
      <c r="DG175" s="118"/>
      <c r="DH175" s="118"/>
      <c r="DI175" s="164">
        <f>CM175-BV175</f>
        <v>-19.14700000000002</v>
      </c>
      <c r="DJ175" s="164"/>
      <c r="DK175" s="164"/>
      <c r="DL175" s="164"/>
      <c r="DM175" s="164"/>
      <c r="DN175" s="164"/>
      <c r="DO175" s="164"/>
      <c r="DP175" s="164"/>
      <c r="DQ175" s="164"/>
      <c r="DR175" s="164"/>
      <c r="DS175" s="164"/>
      <c r="DT175" s="164"/>
      <c r="DU175" s="164"/>
      <c r="DV175" s="164"/>
      <c r="DW175" s="164"/>
      <c r="DX175" s="164"/>
      <c r="DY175" s="164"/>
      <c r="DZ175" s="164"/>
      <c r="EA175" s="164"/>
      <c r="EB175" s="164"/>
      <c r="EC175" s="164"/>
      <c r="ED175" s="164"/>
      <c r="EE175" s="164"/>
      <c r="EF175" s="164"/>
      <c r="EG175" s="164"/>
      <c r="EH175" s="6"/>
      <c r="EI175" s="6"/>
      <c r="EJ175" s="6"/>
    </row>
    <row r="176" spans="1:140" ht="16.5" customHeight="1">
      <c r="A176" s="180" t="s">
        <v>49</v>
      </c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  <c r="AJ176" s="181"/>
      <c r="AK176" s="181"/>
      <c r="AL176" s="181"/>
      <c r="AM176" s="181"/>
      <c r="AN176" s="181"/>
      <c r="AO176" s="181"/>
      <c r="AP176" s="181"/>
      <c r="AQ176" s="181"/>
      <c r="AR176" s="181"/>
      <c r="AS176" s="181"/>
      <c r="AT176" s="181"/>
      <c r="AU176" s="181"/>
      <c r="AV176" s="181"/>
      <c r="AW176" s="181"/>
      <c r="AX176" s="181"/>
      <c r="AY176" s="181"/>
      <c r="AZ176" s="181"/>
      <c r="BA176" s="181"/>
      <c r="BB176" s="181"/>
      <c r="BC176" s="181"/>
      <c r="BD176" s="181"/>
      <c r="BE176" s="181"/>
      <c r="BF176" s="181"/>
      <c r="BG176" s="181"/>
      <c r="BH176" s="181"/>
      <c r="BI176" s="181"/>
      <c r="BJ176" s="181"/>
      <c r="BK176" s="181"/>
      <c r="BL176" s="181"/>
      <c r="BM176" s="181"/>
      <c r="BN176" s="181"/>
      <c r="BO176" s="181"/>
      <c r="BP176" s="181"/>
      <c r="BQ176" s="181"/>
      <c r="BR176" s="181"/>
      <c r="BS176" s="181"/>
      <c r="BT176" s="181"/>
      <c r="BU176" s="181"/>
      <c r="BV176" s="181"/>
      <c r="BW176" s="181"/>
      <c r="BX176" s="181"/>
      <c r="BY176" s="181"/>
      <c r="BZ176" s="181"/>
      <c r="CA176" s="181"/>
      <c r="CB176" s="181"/>
      <c r="CC176" s="181"/>
      <c r="CD176" s="181"/>
      <c r="CE176" s="181"/>
      <c r="CF176" s="181"/>
      <c r="CG176" s="181"/>
      <c r="CH176" s="181"/>
      <c r="CI176" s="181"/>
      <c r="CJ176" s="181"/>
      <c r="CK176" s="181"/>
      <c r="CL176" s="181"/>
      <c r="CM176" s="181"/>
      <c r="CN176" s="181"/>
      <c r="CO176" s="181"/>
      <c r="CP176" s="181"/>
      <c r="CQ176" s="181"/>
      <c r="CR176" s="181"/>
      <c r="CS176" s="181"/>
      <c r="CT176" s="181"/>
      <c r="CU176" s="181"/>
      <c r="CV176" s="181"/>
      <c r="CW176" s="181"/>
      <c r="CX176" s="181"/>
      <c r="CY176" s="181"/>
      <c r="CZ176" s="181"/>
      <c r="DA176" s="181"/>
      <c r="DB176" s="181"/>
      <c r="DC176" s="181"/>
      <c r="DD176" s="181"/>
      <c r="DE176" s="181"/>
      <c r="DF176" s="181"/>
      <c r="DG176" s="181"/>
      <c r="DH176" s="181"/>
      <c r="DI176" s="181"/>
      <c r="DJ176" s="181"/>
      <c r="DK176" s="181"/>
      <c r="DL176" s="181"/>
      <c r="DM176" s="181"/>
      <c r="DN176" s="181"/>
      <c r="DO176" s="181"/>
      <c r="DP176" s="181"/>
      <c r="DQ176" s="181"/>
      <c r="DR176" s="181"/>
      <c r="DS176" s="181"/>
      <c r="DT176" s="181"/>
      <c r="DU176" s="181"/>
      <c r="DV176" s="181"/>
      <c r="DW176" s="181"/>
      <c r="DX176" s="181"/>
      <c r="DY176" s="181"/>
      <c r="DZ176" s="181"/>
      <c r="EA176" s="181"/>
      <c r="EB176" s="181"/>
      <c r="EC176" s="181"/>
      <c r="ED176" s="181"/>
      <c r="EE176" s="181"/>
      <c r="EF176" s="181"/>
      <c r="EG176" s="182"/>
      <c r="EH176" s="6"/>
      <c r="EI176" s="6"/>
      <c r="EJ176" s="6"/>
    </row>
    <row r="177" spans="1:140" ht="28.5" customHeight="1">
      <c r="A177" s="214" t="s">
        <v>184</v>
      </c>
      <c r="B177" s="215"/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215"/>
      <c r="AT177" s="215"/>
      <c r="AU177" s="215"/>
      <c r="AV177" s="215"/>
      <c r="AW177" s="215"/>
      <c r="AX177" s="215"/>
      <c r="AY177" s="215"/>
      <c r="AZ177" s="215"/>
      <c r="BA177" s="215"/>
      <c r="BB177" s="215"/>
      <c r="BC177" s="215"/>
      <c r="BD177" s="215"/>
      <c r="BE177" s="215"/>
      <c r="BF177" s="215"/>
      <c r="BG177" s="215"/>
      <c r="BH177" s="215"/>
      <c r="BI177" s="215"/>
      <c r="BJ177" s="215"/>
      <c r="BK177" s="215"/>
      <c r="BL177" s="215"/>
      <c r="BM177" s="215"/>
      <c r="BN177" s="215"/>
      <c r="BO177" s="215"/>
      <c r="BP177" s="215"/>
      <c r="BQ177" s="215"/>
      <c r="BR177" s="215"/>
      <c r="BS177" s="215"/>
      <c r="BT177" s="215"/>
      <c r="BU177" s="215"/>
      <c r="BV177" s="215"/>
      <c r="BW177" s="215"/>
      <c r="BX177" s="215"/>
      <c r="BY177" s="215"/>
      <c r="BZ177" s="215"/>
      <c r="CA177" s="215"/>
      <c r="CB177" s="215"/>
      <c r="CC177" s="215"/>
      <c r="CD177" s="215"/>
      <c r="CE177" s="215"/>
      <c r="CF177" s="215"/>
      <c r="CG177" s="215"/>
      <c r="CH177" s="215"/>
      <c r="CI177" s="215"/>
      <c r="CJ177" s="215"/>
      <c r="CK177" s="215"/>
      <c r="CL177" s="215"/>
      <c r="CM177" s="215"/>
      <c r="CN177" s="215"/>
      <c r="CO177" s="215"/>
      <c r="CP177" s="215"/>
      <c r="CQ177" s="215"/>
      <c r="CR177" s="215"/>
      <c r="CS177" s="215"/>
      <c r="CT177" s="215"/>
      <c r="CU177" s="215"/>
      <c r="CV177" s="215"/>
      <c r="CW177" s="215"/>
      <c r="CX177" s="215"/>
      <c r="CY177" s="215"/>
      <c r="CZ177" s="215"/>
      <c r="DA177" s="215"/>
      <c r="DB177" s="215"/>
      <c r="DC177" s="215"/>
      <c r="DD177" s="215"/>
      <c r="DE177" s="215"/>
      <c r="DF177" s="215"/>
      <c r="DG177" s="215"/>
      <c r="DH177" s="215"/>
      <c r="DI177" s="215"/>
      <c r="DJ177" s="215"/>
      <c r="DK177" s="215"/>
      <c r="DL177" s="215"/>
      <c r="DM177" s="215"/>
      <c r="DN177" s="215"/>
      <c r="DO177" s="215"/>
      <c r="DP177" s="215"/>
      <c r="DQ177" s="215"/>
      <c r="DR177" s="215"/>
      <c r="DS177" s="215"/>
      <c r="DT177" s="215"/>
      <c r="DU177" s="215"/>
      <c r="DV177" s="215"/>
      <c r="DW177" s="215"/>
      <c r="DX177" s="215"/>
      <c r="DY177" s="215"/>
      <c r="DZ177" s="215"/>
      <c r="EA177" s="215"/>
      <c r="EB177" s="215"/>
      <c r="EC177" s="215"/>
      <c r="ED177" s="215"/>
      <c r="EE177" s="215"/>
      <c r="EF177" s="215"/>
      <c r="EG177" s="216"/>
      <c r="EH177" s="6"/>
      <c r="EI177" s="6"/>
      <c r="EJ177" s="6"/>
    </row>
    <row r="178" spans="1:140" ht="15" customHeight="1">
      <c r="A178" s="155">
        <v>2</v>
      </c>
      <c r="B178" s="156"/>
      <c r="C178" s="156"/>
      <c r="D178" s="157"/>
      <c r="E178" s="158"/>
      <c r="F178" s="159"/>
      <c r="G178" s="159"/>
      <c r="H178" s="159"/>
      <c r="I178" s="160"/>
      <c r="J178" s="149" t="s">
        <v>44</v>
      </c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50"/>
      <c r="BA178" s="150"/>
      <c r="BB178" s="150"/>
      <c r="BC178" s="150"/>
      <c r="BD178" s="150"/>
      <c r="BE178" s="150"/>
      <c r="BF178" s="150"/>
      <c r="BG178" s="150"/>
      <c r="BH178" s="150"/>
      <c r="BI178" s="150"/>
      <c r="BJ178" s="150"/>
      <c r="BK178" s="150"/>
      <c r="BL178" s="150"/>
      <c r="BM178" s="150"/>
      <c r="BN178" s="150"/>
      <c r="BO178" s="150"/>
      <c r="BP178" s="150"/>
      <c r="BQ178" s="150"/>
      <c r="BR178" s="150"/>
      <c r="BS178" s="150"/>
      <c r="BT178" s="150"/>
      <c r="BU178" s="150"/>
      <c r="BV178" s="118"/>
      <c r="BW178" s="118"/>
      <c r="BX178" s="118"/>
      <c r="BY178" s="118"/>
      <c r="BZ178" s="118"/>
      <c r="CA178" s="118"/>
      <c r="CB178" s="118"/>
      <c r="CC178" s="118"/>
      <c r="CD178" s="118"/>
      <c r="CE178" s="118"/>
      <c r="CF178" s="118"/>
      <c r="CG178" s="118"/>
      <c r="CH178" s="118"/>
      <c r="CI178" s="118"/>
      <c r="CJ178" s="118"/>
      <c r="CK178" s="118"/>
      <c r="CL178" s="118"/>
      <c r="CM178" s="118"/>
      <c r="CN178" s="118"/>
      <c r="CO178" s="118"/>
      <c r="CP178" s="118"/>
      <c r="CQ178" s="118"/>
      <c r="CR178" s="118"/>
      <c r="CS178" s="118"/>
      <c r="CT178" s="118"/>
      <c r="CU178" s="118"/>
      <c r="CV178" s="118"/>
      <c r="CW178" s="118"/>
      <c r="CX178" s="118"/>
      <c r="CY178" s="118"/>
      <c r="CZ178" s="118"/>
      <c r="DA178" s="118"/>
      <c r="DB178" s="118"/>
      <c r="DC178" s="118"/>
      <c r="DD178" s="118"/>
      <c r="DE178" s="118"/>
      <c r="DF178" s="118"/>
      <c r="DG178" s="118"/>
      <c r="DH178" s="118"/>
      <c r="DI178" s="164"/>
      <c r="DJ178" s="164"/>
      <c r="DK178" s="164"/>
      <c r="DL178" s="164"/>
      <c r="DM178" s="164"/>
      <c r="DN178" s="164"/>
      <c r="DO178" s="164"/>
      <c r="DP178" s="164"/>
      <c r="DQ178" s="164"/>
      <c r="DR178" s="164"/>
      <c r="DS178" s="164"/>
      <c r="DT178" s="164"/>
      <c r="DU178" s="164"/>
      <c r="DV178" s="164"/>
      <c r="DW178" s="164"/>
      <c r="DX178" s="164"/>
      <c r="DY178" s="164"/>
      <c r="DZ178" s="164"/>
      <c r="EA178" s="164"/>
      <c r="EB178" s="164"/>
      <c r="EC178" s="164"/>
      <c r="ED178" s="164"/>
      <c r="EE178" s="164"/>
      <c r="EF178" s="164"/>
      <c r="EG178" s="164"/>
      <c r="EH178" s="6"/>
      <c r="EI178" s="6"/>
      <c r="EJ178" s="6"/>
    </row>
    <row r="179" spans="1:140" ht="21.75" customHeight="1">
      <c r="A179" s="222"/>
      <c r="B179" s="222"/>
      <c r="C179" s="222"/>
      <c r="D179" s="222"/>
      <c r="E179" s="158"/>
      <c r="F179" s="159"/>
      <c r="G179" s="159"/>
      <c r="H179" s="159"/>
      <c r="I179" s="160"/>
      <c r="J179" s="152" t="s">
        <v>132</v>
      </c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4"/>
      <c r="AZ179" s="152" t="s">
        <v>45</v>
      </c>
      <c r="BA179" s="153"/>
      <c r="BB179" s="153"/>
      <c r="BC179" s="153"/>
      <c r="BD179" s="153"/>
      <c r="BE179" s="153"/>
      <c r="BF179" s="154"/>
      <c r="BG179" s="152" t="s">
        <v>131</v>
      </c>
      <c r="BH179" s="153"/>
      <c r="BI179" s="153"/>
      <c r="BJ179" s="153"/>
      <c r="BK179" s="153"/>
      <c r="BL179" s="153"/>
      <c r="BM179" s="153"/>
      <c r="BN179" s="153"/>
      <c r="BO179" s="153"/>
      <c r="BP179" s="153"/>
      <c r="BQ179" s="153"/>
      <c r="BR179" s="153"/>
      <c r="BS179" s="153"/>
      <c r="BT179" s="153"/>
      <c r="BU179" s="154"/>
      <c r="BV179" s="118">
        <v>111</v>
      </c>
      <c r="BW179" s="118"/>
      <c r="BX179" s="118"/>
      <c r="BY179" s="118"/>
      <c r="BZ179" s="118"/>
      <c r="CA179" s="118"/>
      <c r="CB179" s="118"/>
      <c r="CC179" s="118"/>
      <c r="CD179" s="118"/>
      <c r="CE179" s="118"/>
      <c r="CF179" s="118"/>
      <c r="CG179" s="118"/>
      <c r="CH179" s="118"/>
      <c r="CI179" s="118"/>
      <c r="CJ179" s="118"/>
      <c r="CK179" s="118"/>
      <c r="CL179" s="118"/>
      <c r="CM179" s="118">
        <v>100</v>
      </c>
      <c r="CN179" s="118"/>
      <c r="CO179" s="118"/>
      <c r="CP179" s="118"/>
      <c r="CQ179" s="118"/>
      <c r="CR179" s="118"/>
      <c r="CS179" s="118"/>
      <c r="CT179" s="118"/>
      <c r="CU179" s="118"/>
      <c r="CV179" s="118"/>
      <c r="CW179" s="118"/>
      <c r="CX179" s="118"/>
      <c r="CY179" s="118"/>
      <c r="CZ179" s="118"/>
      <c r="DA179" s="118"/>
      <c r="DB179" s="118"/>
      <c r="DC179" s="118"/>
      <c r="DD179" s="118"/>
      <c r="DE179" s="118"/>
      <c r="DF179" s="118"/>
      <c r="DG179" s="118"/>
      <c r="DH179" s="118"/>
      <c r="DI179" s="164">
        <f>CM179-BV179</f>
        <v>-11</v>
      </c>
      <c r="DJ179" s="164"/>
      <c r="DK179" s="164"/>
      <c r="DL179" s="164"/>
      <c r="DM179" s="164"/>
      <c r="DN179" s="164"/>
      <c r="DO179" s="164"/>
      <c r="DP179" s="164"/>
      <c r="DQ179" s="164"/>
      <c r="DR179" s="164"/>
      <c r="DS179" s="164"/>
      <c r="DT179" s="164"/>
      <c r="DU179" s="164"/>
      <c r="DV179" s="164"/>
      <c r="DW179" s="164"/>
      <c r="DX179" s="164"/>
      <c r="DY179" s="164"/>
      <c r="DZ179" s="164"/>
      <c r="EA179" s="164"/>
      <c r="EB179" s="164"/>
      <c r="EC179" s="164"/>
      <c r="ED179" s="164"/>
      <c r="EE179" s="164"/>
      <c r="EF179" s="164"/>
      <c r="EG179" s="164"/>
      <c r="EH179" s="6"/>
      <c r="EI179" s="6"/>
      <c r="EJ179" s="6"/>
    </row>
    <row r="180" spans="1:140" ht="18" customHeight="1">
      <c r="A180" s="180" t="s">
        <v>49</v>
      </c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1"/>
      <c r="AV180" s="181"/>
      <c r="AW180" s="181"/>
      <c r="AX180" s="181"/>
      <c r="AY180" s="181"/>
      <c r="AZ180" s="181"/>
      <c r="BA180" s="181"/>
      <c r="BB180" s="181"/>
      <c r="BC180" s="181"/>
      <c r="BD180" s="181"/>
      <c r="BE180" s="181"/>
      <c r="BF180" s="181"/>
      <c r="BG180" s="181"/>
      <c r="BH180" s="181"/>
      <c r="BI180" s="181"/>
      <c r="BJ180" s="181"/>
      <c r="BK180" s="181"/>
      <c r="BL180" s="181"/>
      <c r="BM180" s="181"/>
      <c r="BN180" s="181"/>
      <c r="BO180" s="181"/>
      <c r="BP180" s="181"/>
      <c r="BQ180" s="181"/>
      <c r="BR180" s="181"/>
      <c r="BS180" s="181"/>
      <c r="BT180" s="181"/>
      <c r="BU180" s="181"/>
      <c r="BV180" s="181"/>
      <c r="BW180" s="181"/>
      <c r="BX180" s="181"/>
      <c r="BY180" s="181"/>
      <c r="BZ180" s="181"/>
      <c r="CA180" s="181"/>
      <c r="CB180" s="181"/>
      <c r="CC180" s="181"/>
      <c r="CD180" s="181"/>
      <c r="CE180" s="181"/>
      <c r="CF180" s="181"/>
      <c r="CG180" s="181"/>
      <c r="CH180" s="181"/>
      <c r="CI180" s="181"/>
      <c r="CJ180" s="181"/>
      <c r="CK180" s="181"/>
      <c r="CL180" s="181"/>
      <c r="CM180" s="181"/>
      <c r="CN180" s="181"/>
      <c r="CO180" s="181"/>
      <c r="CP180" s="181"/>
      <c r="CQ180" s="181"/>
      <c r="CR180" s="181"/>
      <c r="CS180" s="181"/>
      <c r="CT180" s="181"/>
      <c r="CU180" s="181"/>
      <c r="CV180" s="181"/>
      <c r="CW180" s="181"/>
      <c r="CX180" s="181"/>
      <c r="CY180" s="181"/>
      <c r="CZ180" s="181"/>
      <c r="DA180" s="181"/>
      <c r="DB180" s="181"/>
      <c r="DC180" s="181"/>
      <c r="DD180" s="181"/>
      <c r="DE180" s="181"/>
      <c r="DF180" s="181"/>
      <c r="DG180" s="181"/>
      <c r="DH180" s="181"/>
      <c r="DI180" s="181"/>
      <c r="DJ180" s="181"/>
      <c r="DK180" s="181"/>
      <c r="DL180" s="181"/>
      <c r="DM180" s="181"/>
      <c r="DN180" s="181"/>
      <c r="DO180" s="181"/>
      <c r="DP180" s="181"/>
      <c r="DQ180" s="181"/>
      <c r="DR180" s="181"/>
      <c r="DS180" s="181"/>
      <c r="DT180" s="181"/>
      <c r="DU180" s="181"/>
      <c r="DV180" s="181"/>
      <c r="DW180" s="181"/>
      <c r="DX180" s="181"/>
      <c r="DY180" s="181"/>
      <c r="DZ180" s="181"/>
      <c r="EA180" s="181"/>
      <c r="EB180" s="181"/>
      <c r="EC180" s="181"/>
      <c r="ED180" s="181"/>
      <c r="EE180" s="181"/>
      <c r="EF180" s="181"/>
      <c r="EG180" s="182"/>
      <c r="EH180" s="6"/>
      <c r="EI180" s="6"/>
      <c r="EJ180" s="6"/>
    </row>
    <row r="181" spans="1:140" ht="10.5" customHeight="1">
      <c r="A181" s="314" t="s">
        <v>185</v>
      </c>
      <c r="B181" s="315"/>
      <c r="C181" s="315"/>
      <c r="D181" s="315"/>
      <c r="E181" s="315"/>
      <c r="F181" s="315"/>
      <c r="G181" s="315"/>
      <c r="H181" s="315"/>
      <c r="I181" s="315"/>
      <c r="J181" s="315"/>
      <c r="K181" s="315"/>
      <c r="L181" s="315"/>
      <c r="M181" s="315"/>
      <c r="N181" s="315"/>
      <c r="O181" s="315"/>
      <c r="P181" s="315"/>
      <c r="Q181" s="315"/>
      <c r="R181" s="315"/>
      <c r="S181" s="315"/>
      <c r="T181" s="315"/>
      <c r="U181" s="315"/>
      <c r="V181" s="315"/>
      <c r="W181" s="315"/>
      <c r="X181" s="315"/>
      <c r="Y181" s="315"/>
      <c r="Z181" s="315"/>
      <c r="AA181" s="315"/>
      <c r="AB181" s="315"/>
      <c r="AC181" s="315"/>
      <c r="AD181" s="315"/>
      <c r="AE181" s="315"/>
      <c r="AF181" s="315"/>
      <c r="AG181" s="315"/>
      <c r="AH181" s="315"/>
      <c r="AI181" s="315"/>
      <c r="AJ181" s="315"/>
      <c r="AK181" s="315"/>
      <c r="AL181" s="315"/>
      <c r="AM181" s="315"/>
      <c r="AN181" s="315"/>
      <c r="AO181" s="315"/>
      <c r="AP181" s="315"/>
      <c r="AQ181" s="315"/>
      <c r="AR181" s="315"/>
      <c r="AS181" s="315"/>
      <c r="AT181" s="315"/>
      <c r="AU181" s="315"/>
      <c r="AV181" s="315"/>
      <c r="AW181" s="315"/>
      <c r="AX181" s="315"/>
      <c r="AY181" s="315"/>
      <c r="AZ181" s="315"/>
      <c r="BA181" s="315"/>
      <c r="BB181" s="315"/>
      <c r="BC181" s="315"/>
      <c r="BD181" s="315"/>
      <c r="BE181" s="315"/>
      <c r="BF181" s="315"/>
      <c r="BG181" s="315"/>
      <c r="BH181" s="315"/>
      <c r="BI181" s="315"/>
      <c r="BJ181" s="315"/>
      <c r="BK181" s="315"/>
      <c r="BL181" s="315"/>
      <c r="BM181" s="315"/>
      <c r="BN181" s="315"/>
      <c r="BO181" s="315"/>
      <c r="BP181" s="315"/>
      <c r="BQ181" s="315"/>
      <c r="BR181" s="315"/>
      <c r="BS181" s="315"/>
      <c r="BT181" s="315"/>
      <c r="BU181" s="315"/>
      <c r="BV181" s="315"/>
      <c r="BW181" s="315"/>
      <c r="BX181" s="315"/>
      <c r="BY181" s="315"/>
      <c r="BZ181" s="315"/>
      <c r="CA181" s="315"/>
      <c r="CB181" s="315"/>
      <c r="CC181" s="315"/>
      <c r="CD181" s="315"/>
      <c r="CE181" s="315"/>
      <c r="CF181" s="315"/>
      <c r="CG181" s="315"/>
      <c r="CH181" s="315"/>
      <c r="CI181" s="315"/>
      <c r="CJ181" s="315"/>
      <c r="CK181" s="315"/>
      <c r="CL181" s="315"/>
      <c r="CM181" s="315"/>
      <c r="CN181" s="315"/>
      <c r="CO181" s="315"/>
      <c r="CP181" s="315"/>
      <c r="CQ181" s="315"/>
      <c r="CR181" s="315"/>
      <c r="CS181" s="315"/>
      <c r="CT181" s="315"/>
      <c r="CU181" s="315"/>
      <c r="CV181" s="315"/>
      <c r="CW181" s="315"/>
      <c r="CX181" s="315"/>
      <c r="CY181" s="315"/>
      <c r="CZ181" s="315"/>
      <c r="DA181" s="315"/>
      <c r="DB181" s="315"/>
      <c r="DC181" s="315"/>
      <c r="DD181" s="315"/>
      <c r="DE181" s="315"/>
      <c r="DF181" s="315"/>
      <c r="DG181" s="315"/>
      <c r="DH181" s="315"/>
      <c r="DI181" s="315"/>
      <c r="DJ181" s="315"/>
      <c r="DK181" s="315"/>
      <c r="DL181" s="315"/>
      <c r="DM181" s="315"/>
      <c r="DN181" s="315"/>
      <c r="DO181" s="315"/>
      <c r="DP181" s="315"/>
      <c r="DQ181" s="315"/>
      <c r="DR181" s="315"/>
      <c r="DS181" s="315"/>
      <c r="DT181" s="315"/>
      <c r="DU181" s="315"/>
      <c r="DV181" s="315"/>
      <c r="DW181" s="315"/>
      <c r="DX181" s="315"/>
      <c r="DY181" s="315"/>
      <c r="DZ181" s="315"/>
      <c r="EA181" s="315"/>
      <c r="EB181" s="315"/>
      <c r="EC181" s="315"/>
      <c r="ED181" s="315"/>
      <c r="EE181" s="315"/>
      <c r="EF181" s="315"/>
      <c r="EG181" s="316"/>
      <c r="EH181" s="6"/>
      <c r="EI181" s="6"/>
      <c r="EJ181" s="6"/>
    </row>
    <row r="182" spans="1:140" ht="13.5" customHeight="1">
      <c r="A182" s="155">
        <v>3</v>
      </c>
      <c r="B182" s="156"/>
      <c r="C182" s="156"/>
      <c r="D182" s="157"/>
      <c r="E182" s="158"/>
      <c r="F182" s="159"/>
      <c r="G182" s="159"/>
      <c r="H182" s="159"/>
      <c r="I182" s="160"/>
      <c r="J182" s="224" t="s">
        <v>46</v>
      </c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25"/>
      <c r="Z182" s="225"/>
      <c r="AA182" s="225"/>
      <c r="AB182" s="225"/>
      <c r="AC182" s="225"/>
      <c r="AD182" s="225"/>
      <c r="AE182" s="225"/>
      <c r="AF182" s="225"/>
      <c r="AG182" s="225"/>
      <c r="AH182" s="225"/>
      <c r="AI182" s="225"/>
      <c r="AJ182" s="225"/>
      <c r="AK182" s="225"/>
      <c r="AL182" s="225"/>
      <c r="AM182" s="225"/>
      <c r="AN182" s="225"/>
      <c r="AO182" s="225"/>
      <c r="AP182" s="225"/>
      <c r="AQ182" s="225"/>
      <c r="AR182" s="225"/>
      <c r="AS182" s="225"/>
      <c r="AT182" s="225"/>
      <c r="AU182" s="225"/>
      <c r="AV182" s="225"/>
      <c r="AW182" s="225"/>
      <c r="AX182" s="225"/>
      <c r="AY182" s="226"/>
      <c r="AZ182" s="150"/>
      <c r="BA182" s="150"/>
      <c r="BB182" s="150"/>
      <c r="BC182" s="150"/>
      <c r="BD182" s="150"/>
      <c r="BE182" s="150"/>
      <c r="BF182" s="150"/>
      <c r="BG182" s="150"/>
      <c r="BH182" s="150"/>
      <c r="BI182" s="150"/>
      <c r="BJ182" s="150"/>
      <c r="BK182" s="150"/>
      <c r="BL182" s="150"/>
      <c r="BM182" s="150"/>
      <c r="BN182" s="150"/>
      <c r="BO182" s="150"/>
      <c r="BP182" s="150"/>
      <c r="BQ182" s="150"/>
      <c r="BR182" s="150"/>
      <c r="BS182" s="150"/>
      <c r="BT182" s="150"/>
      <c r="BU182" s="150"/>
      <c r="BV182" s="118"/>
      <c r="BW182" s="118"/>
      <c r="BX182" s="118"/>
      <c r="BY182" s="118"/>
      <c r="BZ182" s="118"/>
      <c r="CA182" s="118"/>
      <c r="CB182" s="118"/>
      <c r="CC182" s="118"/>
      <c r="CD182" s="118"/>
      <c r="CE182" s="118"/>
      <c r="CF182" s="118"/>
      <c r="CG182" s="118"/>
      <c r="CH182" s="118"/>
      <c r="CI182" s="118"/>
      <c r="CJ182" s="118"/>
      <c r="CK182" s="118"/>
      <c r="CL182" s="118"/>
      <c r="CM182" s="118"/>
      <c r="CN182" s="118"/>
      <c r="CO182" s="118"/>
      <c r="CP182" s="118"/>
      <c r="CQ182" s="118"/>
      <c r="CR182" s="118"/>
      <c r="CS182" s="118"/>
      <c r="CT182" s="118"/>
      <c r="CU182" s="118"/>
      <c r="CV182" s="118"/>
      <c r="CW182" s="118"/>
      <c r="CX182" s="118"/>
      <c r="CY182" s="118"/>
      <c r="CZ182" s="118"/>
      <c r="DA182" s="118"/>
      <c r="DB182" s="118"/>
      <c r="DC182" s="118"/>
      <c r="DD182" s="118"/>
      <c r="DE182" s="118"/>
      <c r="DF182" s="118"/>
      <c r="DG182" s="118"/>
      <c r="DH182" s="118"/>
      <c r="DI182" s="164"/>
      <c r="DJ182" s="164"/>
      <c r="DK182" s="164"/>
      <c r="DL182" s="164"/>
      <c r="DM182" s="164"/>
      <c r="DN182" s="164"/>
      <c r="DO182" s="164"/>
      <c r="DP182" s="164"/>
      <c r="DQ182" s="164"/>
      <c r="DR182" s="164"/>
      <c r="DS182" s="164"/>
      <c r="DT182" s="164"/>
      <c r="DU182" s="164"/>
      <c r="DV182" s="164"/>
      <c r="DW182" s="164"/>
      <c r="DX182" s="164"/>
      <c r="DY182" s="164"/>
      <c r="DZ182" s="164"/>
      <c r="EA182" s="164"/>
      <c r="EB182" s="164"/>
      <c r="EC182" s="164"/>
      <c r="ED182" s="164"/>
      <c r="EE182" s="164"/>
      <c r="EF182" s="164"/>
      <c r="EG182" s="164"/>
      <c r="EH182" s="6"/>
      <c r="EI182" s="6"/>
      <c r="EJ182" s="6"/>
    </row>
    <row r="183" spans="1:140" ht="19.5" customHeight="1">
      <c r="A183" s="222"/>
      <c r="B183" s="222"/>
      <c r="C183" s="222"/>
      <c r="D183" s="222"/>
      <c r="E183" s="158"/>
      <c r="F183" s="159"/>
      <c r="G183" s="159"/>
      <c r="H183" s="159"/>
      <c r="I183" s="160"/>
      <c r="J183" s="150" t="s">
        <v>133</v>
      </c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 t="s">
        <v>134</v>
      </c>
      <c r="BA183" s="150"/>
      <c r="BB183" s="150"/>
      <c r="BC183" s="150"/>
      <c r="BD183" s="150"/>
      <c r="BE183" s="150"/>
      <c r="BF183" s="150"/>
      <c r="BG183" s="150" t="s">
        <v>135</v>
      </c>
      <c r="BH183" s="150"/>
      <c r="BI183" s="150"/>
      <c r="BJ183" s="150"/>
      <c r="BK183" s="150"/>
      <c r="BL183" s="150"/>
      <c r="BM183" s="150"/>
      <c r="BN183" s="150"/>
      <c r="BO183" s="150"/>
      <c r="BP183" s="150"/>
      <c r="BQ183" s="150"/>
      <c r="BR183" s="150"/>
      <c r="BS183" s="150"/>
      <c r="BT183" s="150"/>
      <c r="BU183" s="150"/>
      <c r="BV183" s="118">
        <v>1723.74</v>
      </c>
      <c r="BW183" s="118"/>
      <c r="BX183" s="118"/>
      <c r="BY183" s="118"/>
      <c r="BZ183" s="118"/>
      <c r="CA183" s="118"/>
      <c r="CB183" s="118"/>
      <c r="CC183" s="118"/>
      <c r="CD183" s="118"/>
      <c r="CE183" s="118"/>
      <c r="CF183" s="118"/>
      <c r="CG183" s="118"/>
      <c r="CH183" s="118"/>
      <c r="CI183" s="118"/>
      <c r="CJ183" s="118"/>
      <c r="CK183" s="118"/>
      <c r="CL183" s="118"/>
      <c r="CM183" s="118">
        <v>1721.88</v>
      </c>
      <c r="CN183" s="118"/>
      <c r="CO183" s="118"/>
      <c r="CP183" s="118"/>
      <c r="CQ183" s="118"/>
      <c r="CR183" s="118"/>
      <c r="CS183" s="118"/>
      <c r="CT183" s="118"/>
      <c r="CU183" s="118"/>
      <c r="CV183" s="118"/>
      <c r="CW183" s="118"/>
      <c r="CX183" s="118"/>
      <c r="CY183" s="118"/>
      <c r="CZ183" s="118"/>
      <c r="DA183" s="118"/>
      <c r="DB183" s="118"/>
      <c r="DC183" s="118"/>
      <c r="DD183" s="118"/>
      <c r="DE183" s="118"/>
      <c r="DF183" s="118"/>
      <c r="DG183" s="118"/>
      <c r="DH183" s="118"/>
      <c r="DI183" s="164">
        <f>CM183-BV183</f>
        <v>-1.8599999999999</v>
      </c>
      <c r="DJ183" s="164"/>
      <c r="DK183" s="164"/>
      <c r="DL183" s="164"/>
      <c r="DM183" s="164"/>
      <c r="DN183" s="164"/>
      <c r="DO183" s="164"/>
      <c r="DP183" s="164"/>
      <c r="DQ183" s="164"/>
      <c r="DR183" s="164"/>
      <c r="DS183" s="164"/>
      <c r="DT183" s="164"/>
      <c r="DU183" s="164"/>
      <c r="DV183" s="164"/>
      <c r="DW183" s="164"/>
      <c r="DX183" s="164"/>
      <c r="DY183" s="164"/>
      <c r="DZ183" s="164"/>
      <c r="EA183" s="164"/>
      <c r="EB183" s="164"/>
      <c r="EC183" s="164"/>
      <c r="ED183" s="164"/>
      <c r="EE183" s="164"/>
      <c r="EF183" s="164"/>
      <c r="EG183" s="164"/>
      <c r="EH183" s="6"/>
      <c r="EI183" s="6"/>
      <c r="EJ183" s="6"/>
    </row>
    <row r="184" spans="1:140" ht="18" customHeight="1">
      <c r="A184" s="180" t="s">
        <v>49</v>
      </c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1"/>
      <c r="AQ184" s="181"/>
      <c r="AR184" s="181"/>
      <c r="AS184" s="181"/>
      <c r="AT184" s="181"/>
      <c r="AU184" s="181"/>
      <c r="AV184" s="181"/>
      <c r="AW184" s="181"/>
      <c r="AX184" s="181"/>
      <c r="AY184" s="181"/>
      <c r="AZ184" s="181"/>
      <c r="BA184" s="181"/>
      <c r="BB184" s="181"/>
      <c r="BC184" s="181"/>
      <c r="BD184" s="181"/>
      <c r="BE184" s="181"/>
      <c r="BF184" s="181"/>
      <c r="BG184" s="181"/>
      <c r="BH184" s="181"/>
      <c r="BI184" s="181"/>
      <c r="BJ184" s="181"/>
      <c r="BK184" s="181"/>
      <c r="BL184" s="181"/>
      <c r="BM184" s="181"/>
      <c r="BN184" s="181"/>
      <c r="BO184" s="181"/>
      <c r="BP184" s="181"/>
      <c r="BQ184" s="181"/>
      <c r="BR184" s="181"/>
      <c r="BS184" s="181"/>
      <c r="BT184" s="181"/>
      <c r="BU184" s="181"/>
      <c r="BV184" s="181"/>
      <c r="BW184" s="181"/>
      <c r="BX184" s="181"/>
      <c r="BY184" s="181"/>
      <c r="BZ184" s="181"/>
      <c r="CA184" s="181"/>
      <c r="CB184" s="181"/>
      <c r="CC184" s="181"/>
      <c r="CD184" s="181"/>
      <c r="CE184" s="181"/>
      <c r="CF184" s="181"/>
      <c r="CG184" s="181"/>
      <c r="CH184" s="181"/>
      <c r="CI184" s="181"/>
      <c r="CJ184" s="181"/>
      <c r="CK184" s="181"/>
      <c r="CL184" s="181"/>
      <c r="CM184" s="181"/>
      <c r="CN184" s="181"/>
      <c r="CO184" s="181"/>
      <c r="CP184" s="181"/>
      <c r="CQ184" s="181"/>
      <c r="CR184" s="181"/>
      <c r="CS184" s="181"/>
      <c r="CT184" s="181"/>
      <c r="CU184" s="181"/>
      <c r="CV184" s="181"/>
      <c r="CW184" s="181"/>
      <c r="CX184" s="181"/>
      <c r="CY184" s="181"/>
      <c r="CZ184" s="181"/>
      <c r="DA184" s="181"/>
      <c r="DB184" s="181"/>
      <c r="DC184" s="181"/>
      <c r="DD184" s="181"/>
      <c r="DE184" s="181"/>
      <c r="DF184" s="181"/>
      <c r="DG184" s="181"/>
      <c r="DH184" s="181"/>
      <c r="DI184" s="181"/>
      <c r="DJ184" s="181"/>
      <c r="DK184" s="181"/>
      <c r="DL184" s="181"/>
      <c r="DM184" s="181"/>
      <c r="DN184" s="181"/>
      <c r="DO184" s="181"/>
      <c r="DP184" s="181"/>
      <c r="DQ184" s="181"/>
      <c r="DR184" s="181"/>
      <c r="DS184" s="181"/>
      <c r="DT184" s="181"/>
      <c r="DU184" s="181"/>
      <c r="DV184" s="181"/>
      <c r="DW184" s="181"/>
      <c r="DX184" s="181"/>
      <c r="DY184" s="181"/>
      <c r="DZ184" s="181"/>
      <c r="EA184" s="181"/>
      <c r="EB184" s="181"/>
      <c r="EC184" s="181"/>
      <c r="ED184" s="181"/>
      <c r="EE184" s="181"/>
      <c r="EF184" s="181"/>
      <c r="EG184" s="182"/>
      <c r="EH184" s="6"/>
      <c r="EI184" s="6"/>
      <c r="EJ184" s="6"/>
    </row>
    <row r="185" spans="1:140" ht="24.75" customHeight="1">
      <c r="A185" s="406" t="s">
        <v>186</v>
      </c>
      <c r="B185" s="407"/>
      <c r="C185" s="407"/>
      <c r="D185" s="407"/>
      <c r="E185" s="407"/>
      <c r="F185" s="407"/>
      <c r="G185" s="407"/>
      <c r="H185" s="407"/>
      <c r="I185" s="407"/>
      <c r="J185" s="407"/>
      <c r="K185" s="407"/>
      <c r="L185" s="407"/>
      <c r="M185" s="407"/>
      <c r="N185" s="407"/>
      <c r="O185" s="407"/>
      <c r="P185" s="407"/>
      <c r="Q185" s="407"/>
      <c r="R185" s="407"/>
      <c r="S185" s="407"/>
      <c r="T185" s="407"/>
      <c r="U185" s="407"/>
      <c r="V185" s="407"/>
      <c r="W185" s="407"/>
      <c r="X185" s="407"/>
      <c r="Y185" s="407"/>
      <c r="Z185" s="407"/>
      <c r="AA185" s="407"/>
      <c r="AB185" s="407"/>
      <c r="AC185" s="407"/>
      <c r="AD185" s="407"/>
      <c r="AE185" s="407"/>
      <c r="AF185" s="407"/>
      <c r="AG185" s="407"/>
      <c r="AH185" s="407"/>
      <c r="AI185" s="407"/>
      <c r="AJ185" s="407"/>
      <c r="AK185" s="407"/>
      <c r="AL185" s="407"/>
      <c r="AM185" s="407"/>
      <c r="AN185" s="407"/>
      <c r="AO185" s="407"/>
      <c r="AP185" s="407"/>
      <c r="AQ185" s="407"/>
      <c r="AR185" s="407"/>
      <c r="AS185" s="407"/>
      <c r="AT185" s="407"/>
      <c r="AU185" s="407"/>
      <c r="AV185" s="407"/>
      <c r="AW185" s="407"/>
      <c r="AX185" s="407"/>
      <c r="AY185" s="407"/>
      <c r="AZ185" s="407"/>
      <c r="BA185" s="407"/>
      <c r="BB185" s="407"/>
      <c r="BC185" s="407"/>
      <c r="BD185" s="407"/>
      <c r="BE185" s="407"/>
      <c r="BF185" s="407"/>
      <c r="BG185" s="407"/>
      <c r="BH185" s="407"/>
      <c r="BI185" s="407"/>
      <c r="BJ185" s="407"/>
      <c r="BK185" s="407"/>
      <c r="BL185" s="407"/>
      <c r="BM185" s="407"/>
      <c r="BN185" s="407"/>
      <c r="BO185" s="407"/>
      <c r="BP185" s="407"/>
      <c r="BQ185" s="407"/>
      <c r="BR185" s="407"/>
      <c r="BS185" s="407"/>
      <c r="BT185" s="407"/>
      <c r="BU185" s="407"/>
      <c r="BV185" s="407"/>
      <c r="BW185" s="407"/>
      <c r="BX185" s="407"/>
      <c r="BY185" s="407"/>
      <c r="BZ185" s="407"/>
      <c r="CA185" s="407"/>
      <c r="CB185" s="407"/>
      <c r="CC185" s="407"/>
      <c r="CD185" s="407"/>
      <c r="CE185" s="407"/>
      <c r="CF185" s="407"/>
      <c r="CG185" s="407"/>
      <c r="CH185" s="407"/>
      <c r="CI185" s="407"/>
      <c r="CJ185" s="407"/>
      <c r="CK185" s="407"/>
      <c r="CL185" s="407"/>
      <c r="CM185" s="407"/>
      <c r="CN185" s="407"/>
      <c r="CO185" s="407"/>
      <c r="CP185" s="407"/>
      <c r="CQ185" s="407"/>
      <c r="CR185" s="407"/>
      <c r="CS185" s="407"/>
      <c r="CT185" s="407"/>
      <c r="CU185" s="407"/>
      <c r="CV185" s="407"/>
      <c r="CW185" s="407"/>
      <c r="CX185" s="407"/>
      <c r="CY185" s="407"/>
      <c r="CZ185" s="407"/>
      <c r="DA185" s="407"/>
      <c r="DB185" s="407"/>
      <c r="DC185" s="407"/>
      <c r="DD185" s="407"/>
      <c r="DE185" s="407"/>
      <c r="DF185" s="407"/>
      <c r="DG185" s="407"/>
      <c r="DH185" s="407"/>
      <c r="DI185" s="407"/>
      <c r="DJ185" s="407"/>
      <c r="DK185" s="407"/>
      <c r="DL185" s="407"/>
      <c r="DM185" s="407"/>
      <c r="DN185" s="407"/>
      <c r="DO185" s="407"/>
      <c r="DP185" s="407"/>
      <c r="DQ185" s="407"/>
      <c r="DR185" s="407"/>
      <c r="DS185" s="407"/>
      <c r="DT185" s="407"/>
      <c r="DU185" s="407"/>
      <c r="DV185" s="407"/>
      <c r="DW185" s="407"/>
      <c r="DX185" s="407"/>
      <c r="DY185" s="407"/>
      <c r="DZ185" s="407"/>
      <c r="EA185" s="407"/>
      <c r="EB185" s="407"/>
      <c r="EC185" s="407"/>
      <c r="ED185" s="407"/>
      <c r="EE185" s="407"/>
      <c r="EF185" s="407"/>
      <c r="EG185" s="408"/>
      <c r="EH185" s="6"/>
      <c r="EI185" s="6"/>
      <c r="EJ185" s="6"/>
    </row>
    <row r="186" spans="1:140" ht="16.5" customHeight="1">
      <c r="A186" s="155">
        <v>4</v>
      </c>
      <c r="B186" s="156"/>
      <c r="C186" s="156"/>
      <c r="D186" s="157"/>
      <c r="E186" s="158"/>
      <c r="F186" s="159"/>
      <c r="G186" s="159"/>
      <c r="H186" s="159"/>
      <c r="I186" s="160"/>
      <c r="J186" s="224" t="s">
        <v>51</v>
      </c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25"/>
      <c r="X186" s="225"/>
      <c r="Y186" s="225"/>
      <c r="Z186" s="225"/>
      <c r="AA186" s="225"/>
      <c r="AB186" s="225"/>
      <c r="AC186" s="225"/>
      <c r="AD186" s="225"/>
      <c r="AE186" s="225"/>
      <c r="AF186" s="225"/>
      <c r="AG186" s="225"/>
      <c r="AH186" s="225"/>
      <c r="AI186" s="225"/>
      <c r="AJ186" s="225"/>
      <c r="AK186" s="225"/>
      <c r="AL186" s="225"/>
      <c r="AM186" s="225"/>
      <c r="AN186" s="225"/>
      <c r="AO186" s="225"/>
      <c r="AP186" s="225"/>
      <c r="AQ186" s="225"/>
      <c r="AR186" s="225"/>
      <c r="AS186" s="225"/>
      <c r="AT186" s="225"/>
      <c r="AU186" s="225"/>
      <c r="AV186" s="225"/>
      <c r="AW186" s="225"/>
      <c r="AX186" s="225"/>
      <c r="AY186" s="226"/>
      <c r="AZ186" s="150"/>
      <c r="BA186" s="150"/>
      <c r="BB186" s="150"/>
      <c r="BC186" s="150"/>
      <c r="BD186" s="150"/>
      <c r="BE186" s="150"/>
      <c r="BF186" s="150"/>
      <c r="BG186" s="150"/>
      <c r="BH186" s="150"/>
      <c r="BI186" s="150"/>
      <c r="BJ186" s="150"/>
      <c r="BK186" s="150"/>
      <c r="BL186" s="150"/>
      <c r="BM186" s="150"/>
      <c r="BN186" s="150"/>
      <c r="BO186" s="150"/>
      <c r="BP186" s="150"/>
      <c r="BQ186" s="150"/>
      <c r="BR186" s="150"/>
      <c r="BS186" s="150"/>
      <c r="BT186" s="150"/>
      <c r="BU186" s="150"/>
      <c r="BV186" s="118"/>
      <c r="BW186" s="118"/>
      <c r="BX186" s="118"/>
      <c r="BY186" s="118"/>
      <c r="BZ186" s="118"/>
      <c r="CA186" s="118"/>
      <c r="CB186" s="118"/>
      <c r="CC186" s="118"/>
      <c r="CD186" s="118"/>
      <c r="CE186" s="118"/>
      <c r="CF186" s="118"/>
      <c r="CG186" s="118"/>
      <c r="CH186" s="118"/>
      <c r="CI186" s="118"/>
      <c r="CJ186" s="118"/>
      <c r="CK186" s="118"/>
      <c r="CL186" s="118"/>
      <c r="CM186" s="118"/>
      <c r="CN186" s="118"/>
      <c r="CO186" s="118"/>
      <c r="CP186" s="118"/>
      <c r="CQ186" s="118"/>
      <c r="CR186" s="118"/>
      <c r="CS186" s="118"/>
      <c r="CT186" s="118"/>
      <c r="CU186" s="118"/>
      <c r="CV186" s="118"/>
      <c r="CW186" s="118"/>
      <c r="CX186" s="118"/>
      <c r="CY186" s="118"/>
      <c r="CZ186" s="118"/>
      <c r="DA186" s="118"/>
      <c r="DB186" s="118"/>
      <c r="DC186" s="118"/>
      <c r="DD186" s="118"/>
      <c r="DE186" s="118"/>
      <c r="DF186" s="118"/>
      <c r="DG186" s="118"/>
      <c r="DH186" s="118"/>
      <c r="DI186" s="164"/>
      <c r="DJ186" s="164"/>
      <c r="DK186" s="164"/>
      <c r="DL186" s="164"/>
      <c r="DM186" s="164"/>
      <c r="DN186" s="164"/>
      <c r="DO186" s="164"/>
      <c r="DP186" s="164"/>
      <c r="DQ186" s="164"/>
      <c r="DR186" s="164"/>
      <c r="DS186" s="164"/>
      <c r="DT186" s="164"/>
      <c r="DU186" s="164"/>
      <c r="DV186" s="164"/>
      <c r="DW186" s="164"/>
      <c r="DX186" s="164"/>
      <c r="DY186" s="164"/>
      <c r="DZ186" s="164"/>
      <c r="EA186" s="164"/>
      <c r="EB186" s="164"/>
      <c r="EC186" s="164"/>
      <c r="ED186" s="164"/>
      <c r="EE186" s="164"/>
      <c r="EF186" s="164"/>
      <c r="EG186" s="164"/>
      <c r="EH186" s="6"/>
      <c r="EI186" s="6"/>
      <c r="EJ186" s="6"/>
    </row>
    <row r="187" spans="1:140" ht="22.5" customHeight="1">
      <c r="A187" s="222"/>
      <c r="B187" s="222"/>
      <c r="C187" s="222"/>
      <c r="D187" s="222"/>
      <c r="E187" s="158"/>
      <c r="F187" s="159"/>
      <c r="G187" s="159"/>
      <c r="H187" s="159"/>
      <c r="I187" s="160"/>
      <c r="J187" s="152" t="s">
        <v>136</v>
      </c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4"/>
      <c r="AZ187" s="150" t="s">
        <v>52</v>
      </c>
      <c r="BA187" s="150"/>
      <c r="BB187" s="150"/>
      <c r="BC187" s="150"/>
      <c r="BD187" s="150"/>
      <c r="BE187" s="150"/>
      <c r="BF187" s="150"/>
      <c r="BG187" s="150" t="s">
        <v>135</v>
      </c>
      <c r="BH187" s="150"/>
      <c r="BI187" s="150"/>
      <c r="BJ187" s="150"/>
      <c r="BK187" s="150"/>
      <c r="BL187" s="150"/>
      <c r="BM187" s="150"/>
      <c r="BN187" s="150"/>
      <c r="BO187" s="150"/>
      <c r="BP187" s="150"/>
      <c r="BQ187" s="150"/>
      <c r="BR187" s="150"/>
      <c r="BS187" s="150"/>
      <c r="BT187" s="150"/>
      <c r="BU187" s="150"/>
      <c r="BV187" s="118">
        <v>50</v>
      </c>
      <c r="BW187" s="118"/>
      <c r="BX187" s="118"/>
      <c r="BY187" s="118"/>
      <c r="BZ187" s="118"/>
      <c r="CA187" s="118"/>
      <c r="CB187" s="118"/>
      <c r="CC187" s="118"/>
      <c r="CD187" s="118"/>
      <c r="CE187" s="118"/>
      <c r="CF187" s="118"/>
      <c r="CG187" s="118"/>
      <c r="CH187" s="118"/>
      <c r="CI187" s="118"/>
      <c r="CJ187" s="118"/>
      <c r="CK187" s="118"/>
      <c r="CL187" s="118"/>
      <c r="CM187" s="118">
        <v>35.13</v>
      </c>
      <c r="CN187" s="118"/>
      <c r="CO187" s="118"/>
      <c r="CP187" s="118"/>
      <c r="CQ187" s="118"/>
      <c r="CR187" s="118"/>
      <c r="CS187" s="118"/>
      <c r="CT187" s="118"/>
      <c r="CU187" s="118"/>
      <c r="CV187" s="118"/>
      <c r="CW187" s="118"/>
      <c r="CX187" s="118"/>
      <c r="CY187" s="118"/>
      <c r="CZ187" s="118"/>
      <c r="DA187" s="118"/>
      <c r="DB187" s="118"/>
      <c r="DC187" s="118"/>
      <c r="DD187" s="118"/>
      <c r="DE187" s="118"/>
      <c r="DF187" s="118"/>
      <c r="DG187" s="118"/>
      <c r="DH187" s="118"/>
      <c r="DI187" s="164">
        <f>CM187-BV187</f>
        <v>-14.869999999999997</v>
      </c>
      <c r="DJ187" s="164"/>
      <c r="DK187" s="164"/>
      <c r="DL187" s="164"/>
      <c r="DM187" s="164"/>
      <c r="DN187" s="164"/>
      <c r="DO187" s="164"/>
      <c r="DP187" s="164"/>
      <c r="DQ187" s="164"/>
      <c r="DR187" s="164"/>
      <c r="DS187" s="164"/>
      <c r="DT187" s="164"/>
      <c r="DU187" s="164"/>
      <c r="DV187" s="164"/>
      <c r="DW187" s="164"/>
      <c r="DX187" s="164"/>
      <c r="DY187" s="164"/>
      <c r="DZ187" s="164"/>
      <c r="EA187" s="164"/>
      <c r="EB187" s="164"/>
      <c r="EC187" s="164"/>
      <c r="ED187" s="164"/>
      <c r="EE187" s="164"/>
      <c r="EF187" s="164"/>
      <c r="EG187" s="164"/>
      <c r="EH187" s="6"/>
      <c r="EI187" s="6"/>
      <c r="EJ187" s="6"/>
    </row>
    <row r="188" spans="1:140" ht="16.5" customHeight="1">
      <c r="A188" s="180" t="s">
        <v>49</v>
      </c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81"/>
      <c r="AR188" s="181"/>
      <c r="AS188" s="181"/>
      <c r="AT188" s="181"/>
      <c r="AU188" s="181"/>
      <c r="AV188" s="181"/>
      <c r="AW188" s="181"/>
      <c r="AX188" s="181"/>
      <c r="AY188" s="181"/>
      <c r="AZ188" s="181"/>
      <c r="BA188" s="181"/>
      <c r="BB188" s="181"/>
      <c r="BC188" s="181"/>
      <c r="BD188" s="181"/>
      <c r="BE188" s="181"/>
      <c r="BF188" s="181"/>
      <c r="BG188" s="181"/>
      <c r="BH188" s="181"/>
      <c r="BI188" s="181"/>
      <c r="BJ188" s="181"/>
      <c r="BK188" s="181"/>
      <c r="BL188" s="181"/>
      <c r="BM188" s="181"/>
      <c r="BN188" s="181"/>
      <c r="BO188" s="181"/>
      <c r="BP188" s="181"/>
      <c r="BQ188" s="181"/>
      <c r="BR188" s="181"/>
      <c r="BS188" s="181"/>
      <c r="BT188" s="181"/>
      <c r="BU188" s="181"/>
      <c r="BV188" s="181"/>
      <c r="BW188" s="181"/>
      <c r="BX188" s="181"/>
      <c r="BY188" s="181"/>
      <c r="BZ188" s="181"/>
      <c r="CA188" s="181"/>
      <c r="CB188" s="181"/>
      <c r="CC188" s="181"/>
      <c r="CD188" s="181"/>
      <c r="CE188" s="181"/>
      <c r="CF188" s="181"/>
      <c r="CG188" s="181"/>
      <c r="CH188" s="181"/>
      <c r="CI188" s="181"/>
      <c r="CJ188" s="181"/>
      <c r="CK188" s="181"/>
      <c r="CL188" s="181"/>
      <c r="CM188" s="181"/>
      <c r="CN188" s="181"/>
      <c r="CO188" s="181"/>
      <c r="CP188" s="181"/>
      <c r="CQ188" s="181"/>
      <c r="CR188" s="181"/>
      <c r="CS188" s="181"/>
      <c r="CT188" s="181"/>
      <c r="CU188" s="181"/>
      <c r="CV188" s="181"/>
      <c r="CW188" s="181"/>
      <c r="CX188" s="181"/>
      <c r="CY188" s="181"/>
      <c r="CZ188" s="181"/>
      <c r="DA188" s="181"/>
      <c r="DB188" s="181"/>
      <c r="DC188" s="181"/>
      <c r="DD188" s="181"/>
      <c r="DE188" s="181"/>
      <c r="DF188" s="181"/>
      <c r="DG188" s="181"/>
      <c r="DH188" s="181"/>
      <c r="DI188" s="181"/>
      <c r="DJ188" s="181"/>
      <c r="DK188" s="181"/>
      <c r="DL188" s="181"/>
      <c r="DM188" s="181"/>
      <c r="DN188" s="181"/>
      <c r="DO188" s="181"/>
      <c r="DP188" s="181"/>
      <c r="DQ188" s="181"/>
      <c r="DR188" s="181"/>
      <c r="DS188" s="181"/>
      <c r="DT188" s="181"/>
      <c r="DU188" s="181"/>
      <c r="DV188" s="181"/>
      <c r="DW188" s="181"/>
      <c r="DX188" s="181"/>
      <c r="DY188" s="181"/>
      <c r="DZ188" s="181"/>
      <c r="EA188" s="181"/>
      <c r="EB188" s="181"/>
      <c r="EC188" s="181"/>
      <c r="ED188" s="181"/>
      <c r="EE188" s="181"/>
      <c r="EF188" s="181"/>
      <c r="EG188" s="182"/>
      <c r="EH188" s="6"/>
      <c r="EI188" s="6"/>
      <c r="EJ188" s="6"/>
    </row>
    <row r="189" spans="1:140" ht="30.75" customHeight="1">
      <c r="A189" s="214" t="s">
        <v>187</v>
      </c>
      <c r="B189" s="215"/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5"/>
      <c r="BC189" s="215"/>
      <c r="BD189" s="215"/>
      <c r="BE189" s="215"/>
      <c r="BF189" s="215"/>
      <c r="BG189" s="215"/>
      <c r="BH189" s="215"/>
      <c r="BI189" s="215"/>
      <c r="BJ189" s="215"/>
      <c r="BK189" s="215"/>
      <c r="BL189" s="215"/>
      <c r="BM189" s="215"/>
      <c r="BN189" s="215"/>
      <c r="BO189" s="215"/>
      <c r="BP189" s="215"/>
      <c r="BQ189" s="215"/>
      <c r="BR189" s="215"/>
      <c r="BS189" s="215"/>
      <c r="BT189" s="215"/>
      <c r="BU189" s="215"/>
      <c r="BV189" s="215"/>
      <c r="BW189" s="215"/>
      <c r="BX189" s="215"/>
      <c r="BY189" s="215"/>
      <c r="BZ189" s="215"/>
      <c r="CA189" s="215"/>
      <c r="CB189" s="215"/>
      <c r="CC189" s="215"/>
      <c r="CD189" s="215"/>
      <c r="CE189" s="215"/>
      <c r="CF189" s="215"/>
      <c r="CG189" s="215"/>
      <c r="CH189" s="215"/>
      <c r="CI189" s="215"/>
      <c r="CJ189" s="215"/>
      <c r="CK189" s="215"/>
      <c r="CL189" s="215"/>
      <c r="CM189" s="215"/>
      <c r="CN189" s="215"/>
      <c r="CO189" s="215"/>
      <c r="CP189" s="215"/>
      <c r="CQ189" s="215"/>
      <c r="CR189" s="215"/>
      <c r="CS189" s="215"/>
      <c r="CT189" s="215"/>
      <c r="CU189" s="215"/>
      <c r="CV189" s="215"/>
      <c r="CW189" s="215"/>
      <c r="CX189" s="215"/>
      <c r="CY189" s="215"/>
      <c r="CZ189" s="215"/>
      <c r="DA189" s="215"/>
      <c r="DB189" s="215"/>
      <c r="DC189" s="215"/>
      <c r="DD189" s="215"/>
      <c r="DE189" s="215"/>
      <c r="DF189" s="215"/>
      <c r="DG189" s="215"/>
      <c r="DH189" s="215"/>
      <c r="DI189" s="215"/>
      <c r="DJ189" s="215"/>
      <c r="DK189" s="215"/>
      <c r="DL189" s="215"/>
      <c r="DM189" s="215"/>
      <c r="DN189" s="215"/>
      <c r="DO189" s="215"/>
      <c r="DP189" s="215"/>
      <c r="DQ189" s="215"/>
      <c r="DR189" s="215"/>
      <c r="DS189" s="215"/>
      <c r="DT189" s="215"/>
      <c r="DU189" s="215"/>
      <c r="DV189" s="215"/>
      <c r="DW189" s="215"/>
      <c r="DX189" s="215"/>
      <c r="DY189" s="215"/>
      <c r="DZ189" s="215"/>
      <c r="EA189" s="215"/>
      <c r="EB189" s="215"/>
      <c r="EC189" s="215"/>
      <c r="ED189" s="215"/>
      <c r="EE189" s="215"/>
      <c r="EF189" s="215"/>
      <c r="EG189" s="216"/>
      <c r="EH189" s="6"/>
      <c r="EI189" s="6"/>
      <c r="EJ189" s="6"/>
    </row>
    <row r="190" spans="1:140" ht="16.5" customHeight="1">
      <c r="A190" s="180" t="s">
        <v>137</v>
      </c>
      <c r="B190" s="181"/>
      <c r="C190" s="181"/>
      <c r="D190" s="182"/>
      <c r="E190" s="173" t="s">
        <v>128</v>
      </c>
      <c r="F190" s="174"/>
      <c r="G190" s="174"/>
      <c r="H190" s="174"/>
      <c r="I190" s="175"/>
      <c r="J190" s="224" t="s">
        <v>138</v>
      </c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5"/>
      <c r="AK190" s="225"/>
      <c r="AL190" s="225"/>
      <c r="AM190" s="225"/>
      <c r="AN190" s="225"/>
      <c r="AO190" s="225"/>
      <c r="AP190" s="225"/>
      <c r="AQ190" s="225"/>
      <c r="AR190" s="225"/>
      <c r="AS190" s="225"/>
      <c r="AT190" s="225"/>
      <c r="AU190" s="225"/>
      <c r="AV190" s="225"/>
      <c r="AW190" s="225"/>
      <c r="AX190" s="225"/>
      <c r="AY190" s="225"/>
      <c r="AZ190" s="225"/>
      <c r="BA190" s="225"/>
      <c r="BB190" s="225"/>
      <c r="BC190" s="225"/>
      <c r="BD190" s="225"/>
      <c r="BE190" s="225"/>
      <c r="BF190" s="225"/>
      <c r="BG190" s="225"/>
      <c r="BH190" s="225"/>
      <c r="BI190" s="225"/>
      <c r="BJ190" s="225"/>
      <c r="BK190" s="225"/>
      <c r="BL190" s="225"/>
      <c r="BM190" s="225"/>
      <c r="BN190" s="225"/>
      <c r="BO190" s="225"/>
      <c r="BP190" s="225"/>
      <c r="BQ190" s="225"/>
      <c r="BR190" s="225"/>
      <c r="BS190" s="225"/>
      <c r="BT190" s="225"/>
      <c r="BU190" s="225"/>
      <c r="BV190" s="225"/>
      <c r="BW190" s="225"/>
      <c r="BX190" s="225"/>
      <c r="BY190" s="225"/>
      <c r="BZ190" s="225"/>
      <c r="CA190" s="225"/>
      <c r="CB190" s="225"/>
      <c r="CC190" s="225"/>
      <c r="CD190" s="225"/>
      <c r="CE190" s="225"/>
      <c r="CF190" s="225"/>
      <c r="CG190" s="225"/>
      <c r="CH190" s="225"/>
      <c r="CI190" s="225"/>
      <c r="CJ190" s="225"/>
      <c r="CK190" s="225"/>
      <c r="CL190" s="225"/>
      <c r="CM190" s="225"/>
      <c r="CN190" s="225"/>
      <c r="CO190" s="225"/>
      <c r="CP190" s="225"/>
      <c r="CQ190" s="225"/>
      <c r="CR190" s="225"/>
      <c r="CS190" s="225"/>
      <c r="CT190" s="225"/>
      <c r="CU190" s="225"/>
      <c r="CV190" s="225"/>
      <c r="CW190" s="225"/>
      <c r="CX190" s="225"/>
      <c r="CY190" s="225"/>
      <c r="CZ190" s="225"/>
      <c r="DA190" s="225"/>
      <c r="DB190" s="225"/>
      <c r="DC190" s="225"/>
      <c r="DD190" s="225"/>
      <c r="DE190" s="225"/>
      <c r="DF190" s="225"/>
      <c r="DG190" s="225"/>
      <c r="DH190" s="225"/>
      <c r="DI190" s="225"/>
      <c r="DJ190" s="225"/>
      <c r="DK190" s="225"/>
      <c r="DL190" s="225"/>
      <c r="DM190" s="225"/>
      <c r="DN190" s="225"/>
      <c r="DO190" s="225"/>
      <c r="DP190" s="225"/>
      <c r="DQ190" s="225"/>
      <c r="DR190" s="225"/>
      <c r="DS190" s="225"/>
      <c r="DT190" s="225"/>
      <c r="DU190" s="225"/>
      <c r="DV190" s="225"/>
      <c r="DW190" s="225"/>
      <c r="DX190" s="225"/>
      <c r="DY190" s="225"/>
      <c r="DZ190" s="225"/>
      <c r="EA190" s="225"/>
      <c r="EB190" s="225"/>
      <c r="EC190" s="225"/>
      <c r="ED190" s="225"/>
      <c r="EE190" s="225"/>
      <c r="EF190" s="225"/>
      <c r="EG190" s="226"/>
      <c r="EH190" s="6"/>
      <c r="EI190" s="6"/>
      <c r="EJ190" s="6"/>
    </row>
    <row r="191" spans="1:140" ht="16.5" customHeight="1">
      <c r="A191" s="155">
        <v>1</v>
      </c>
      <c r="B191" s="156"/>
      <c r="C191" s="156"/>
      <c r="D191" s="157"/>
      <c r="E191" s="158"/>
      <c r="F191" s="159"/>
      <c r="G191" s="159"/>
      <c r="H191" s="159"/>
      <c r="I191" s="160"/>
      <c r="J191" s="149" t="s">
        <v>39</v>
      </c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50"/>
      <c r="BA191" s="150"/>
      <c r="BB191" s="150"/>
      <c r="BC191" s="150"/>
      <c r="BD191" s="150"/>
      <c r="BE191" s="150"/>
      <c r="BF191" s="150"/>
      <c r="BG191" s="150"/>
      <c r="BH191" s="150"/>
      <c r="BI191" s="150"/>
      <c r="BJ191" s="150"/>
      <c r="BK191" s="150"/>
      <c r="BL191" s="150"/>
      <c r="BM191" s="150"/>
      <c r="BN191" s="150"/>
      <c r="BO191" s="150"/>
      <c r="BP191" s="150"/>
      <c r="BQ191" s="150"/>
      <c r="BR191" s="150"/>
      <c r="BS191" s="150"/>
      <c r="BT191" s="150"/>
      <c r="BU191" s="150"/>
      <c r="BV191" s="118"/>
      <c r="BW191" s="118"/>
      <c r="BX191" s="118"/>
      <c r="BY191" s="118"/>
      <c r="BZ191" s="118"/>
      <c r="CA191" s="118"/>
      <c r="CB191" s="118"/>
      <c r="CC191" s="118"/>
      <c r="CD191" s="118"/>
      <c r="CE191" s="118"/>
      <c r="CF191" s="118"/>
      <c r="CG191" s="118"/>
      <c r="CH191" s="118"/>
      <c r="CI191" s="118"/>
      <c r="CJ191" s="118"/>
      <c r="CK191" s="118"/>
      <c r="CL191" s="118"/>
      <c r="CM191" s="118"/>
      <c r="CN191" s="118"/>
      <c r="CO191" s="118"/>
      <c r="CP191" s="118"/>
      <c r="CQ191" s="118"/>
      <c r="CR191" s="118"/>
      <c r="CS191" s="118"/>
      <c r="CT191" s="118"/>
      <c r="CU191" s="118"/>
      <c r="CV191" s="118"/>
      <c r="CW191" s="118"/>
      <c r="CX191" s="118"/>
      <c r="CY191" s="118"/>
      <c r="CZ191" s="118"/>
      <c r="DA191" s="118"/>
      <c r="DB191" s="118"/>
      <c r="DC191" s="118"/>
      <c r="DD191" s="118"/>
      <c r="DE191" s="118"/>
      <c r="DF191" s="118"/>
      <c r="DG191" s="118"/>
      <c r="DH191" s="118"/>
      <c r="DI191" s="164"/>
      <c r="DJ191" s="164"/>
      <c r="DK191" s="164"/>
      <c r="DL191" s="164"/>
      <c r="DM191" s="164"/>
      <c r="DN191" s="164"/>
      <c r="DO191" s="164"/>
      <c r="DP191" s="164"/>
      <c r="DQ191" s="164"/>
      <c r="DR191" s="164"/>
      <c r="DS191" s="164"/>
      <c r="DT191" s="164"/>
      <c r="DU191" s="164"/>
      <c r="DV191" s="164"/>
      <c r="DW191" s="164"/>
      <c r="DX191" s="164"/>
      <c r="DY191" s="164"/>
      <c r="DZ191" s="164"/>
      <c r="EA191" s="164"/>
      <c r="EB191" s="164"/>
      <c r="EC191" s="164"/>
      <c r="ED191" s="164"/>
      <c r="EE191" s="164"/>
      <c r="EF191" s="164"/>
      <c r="EG191" s="164"/>
      <c r="EH191" s="6"/>
      <c r="EI191" s="6"/>
      <c r="EJ191" s="6"/>
    </row>
    <row r="192" spans="1:140" ht="21" customHeight="1">
      <c r="A192" s="222"/>
      <c r="B192" s="222"/>
      <c r="C192" s="222"/>
      <c r="D192" s="222"/>
      <c r="E192" s="158"/>
      <c r="F192" s="159"/>
      <c r="G192" s="159"/>
      <c r="H192" s="159"/>
      <c r="I192" s="160"/>
      <c r="J192" s="223" t="s">
        <v>141</v>
      </c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3"/>
      <c r="AK192" s="223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3"/>
      <c r="AY192" s="223"/>
      <c r="AZ192" s="152" t="s">
        <v>105</v>
      </c>
      <c r="BA192" s="153"/>
      <c r="BB192" s="153"/>
      <c r="BC192" s="153"/>
      <c r="BD192" s="153"/>
      <c r="BE192" s="153"/>
      <c r="BF192" s="154"/>
      <c r="BG192" s="152" t="s">
        <v>131</v>
      </c>
      <c r="BH192" s="153"/>
      <c r="BI192" s="153"/>
      <c r="BJ192" s="153"/>
      <c r="BK192" s="153"/>
      <c r="BL192" s="153"/>
      <c r="BM192" s="153"/>
      <c r="BN192" s="153"/>
      <c r="BO192" s="153"/>
      <c r="BP192" s="153"/>
      <c r="BQ192" s="153"/>
      <c r="BR192" s="153"/>
      <c r="BS192" s="153"/>
      <c r="BT192" s="153"/>
      <c r="BU192" s="154"/>
      <c r="BV192" s="118">
        <v>3895.276</v>
      </c>
      <c r="BW192" s="118"/>
      <c r="BX192" s="118"/>
      <c r="BY192" s="118"/>
      <c r="BZ192" s="118"/>
      <c r="CA192" s="118"/>
      <c r="CB192" s="118"/>
      <c r="CC192" s="118"/>
      <c r="CD192" s="118"/>
      <c r="CE192" s="118"/>
      <c r="CF192" s="118"/>
      <c r="CG192" s="118"/>
      <c r="CH192" s="118"/>
      <c r="CI192" s="118"/>
      <c r="CJ192" s="118"/>
      <c r="CK192" s="118"/>
      <c r="CL192" s="118"/>
      <c r="CM192" s="118">
        <v>3890.605</v>
      </c>
      <c r="CN192" s="118"/>
      <c r="CO192" s="118"/>
      <c r="CP192" s="118"/>
      <c r="CQ192" s="118"/>
      <c r="CR192" s="118"/>
      <c r="CS192" s="118"/>
      <c r="CT192" s="118"/>
      <c r="CU192" s="118"/>
      <c r="CV192" s="118"/>
      <c r="CW192" s="118"/>
      <c r="CX192" s="118"/>
      <c r="CY192" s="118"/>
      <c r="CZ192" s="118"/>
      <c r="DA192" s="118"/>
      <c r="DB192" s="118"/>
      <c r="DC192" s="118"/>
      <c r="DD192" s="118"/>
      <c r="DE192" s="118"/>
      <c r="DF192" s="118"/>
      <c r="DG192" s="118"/>
      <c r="DH192" s="118"/>
      <c r="DI192" s="164">
        <f>CM192-BV192</f>
        <v>-4.670999999999822</v>
      </c>
      <c r="DJ192" s="164"/>
      <c r="DK192" s="164"/>
      <c r="DL192" s="164"/>
      <c r="DM192" s="164"/>
      <c r="DN192" s="164"/>
      <c r="DO192" s="164"/>
      <c r="DP192" s="164"/>
      <c r="DQ192" s="164"/>
      <c r="DR192" s="164"/>
      <c r="DS192" s="164"/>
      <c r="DT192" s="164"/>
      <c r="DU192" s="164"/>
      <c r="DV192" s="164"/>
      <c r="DW192" s="164"/>
      <c r="DX192" s="164"/>
      <c r="DY192" s="164"/>
      <c r="DZ192" s="164"/>
      <c r="EA192" s="164"/>
      <c r="EB192" s="164"/>
      <c r="EC192" s="164"/>
      <c r="ED192" s="164"/>
      <c r="EE192" s="164"/>
      <c r="EF192" s="164"/>
      <c r="EG192" s="164"/>
      <c r="EH192" s="6"/>
      <c r="EI192" s="6"/>
      <c r="EJ192" s="6"/>
    </row>
    <row r="193" spans="1:140" ht="16.5" customHeight="1">
      <c r="A193" s="180" t="s">
        <v>49</v>
      </c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1"/>
      <c r="AQ193" s="181"/>
      <c r="AR193" s="181"/>
      <c r="AS193" s="181"/>
      <c r="AT193" s="181"/>
      <c r="AU193" s="181"/>
      <c r="AV193" s="181"/>
      <c r="AW193" s="181"/>
      <c r="AX193" s="181"/>
      <c r="AY193" s="181"/>
      <c r="AZ193" s="181"/>
      <c r="BA193" s="181"/>
      <c r="BB193" s="181"/>
      <c r="BC193" s="181"/>
      <c r="BD193" s="181"/>
      <c r="BE193" s="181"/>
      <c r="BF193" s="181"/>
      <c r="BG193" s="181"/>
      <c r="BH193" s="181"/>
      <c r="BI193" s="181"/>
      <c r="BJ193" s="181"/>
      <c r="BK193" s="181"/>
      <c r="BL193" s="181"/>
      <c r="BM193" s="181"/>
      <c r="BN193" s="181"/>
      <c r="BO193" s="181"/>
      <c r="BP193" s="181"/>
      <c r="BQ193" s="181"/>
      <c r="BR193" s="181"/>
      <c r="BS193" s="181"/>
      <c r="BT193" s="181"/>
      <c r="BU193" s="181"/>
      <c r="BV193" s="181"/>
      <c r="BW193" s="181"/>
      <c r="BX193" s="181"/>
      <c r="BY193" s="181"/>
      <c r="BZ193" s="181"/>
      <c r="CA193" s="181"/>
      <c r="CB193" s="181"/>
      <c r="CC193" s="181"/>
      <c r="CD193" s="181"/>
      <c r="CE193" s="181"/>
      <c r="CF193" s="181"/>
      <c r="CG193" s="181"/>
      <c r="CH193" s="181"/>
      <c r="CI193" s="181"/>
      <c r="CJ193" s="181"/>
      <c r="CK193" s="181"/>
      <c r="CL193" s="181"/>
      <c r="CM193" s="181"/>
      <c r="CN193" s="181"/>
      <c r="CO193" s="181"/>
      <c r="CP193" s="181"/>
      <c r="CQ193" s="181"/>
      <c r="CR193" s="181"/>
      <c r="CS193" s="181"/>
      <c r="CT193" s="181"/>
      <c r="CU193" s="181"/>
      <c r="CV193" s="181"/>
      <c r="CW193" s="181"/>
      <c r="CX193" s="181"/>
      <c r="CY193" s="181"/>
      <c r="CZ193" s="181"/>
      <c r="DA193" s="181"/>
      <c r="DB193" s="181"/>
      <c r="DC193" s="181"/>
      <c r="DD193" s="181"/>
      <c r="DE193" s="181"/>
      <c r="DF193" s="181"/>
      <c r="DG193" s="181"/>
      <c r="DH193" s="181"/>
      <c r="DI193" s="181"/>
      <c r="DJ193" s="181"/>
      <c r="DK193" s="181"/>
      <c r="DL193" s="181"/>
      <c r="DM193" s="181"/>
      <c r="DN193" s="181"/>
      <c r="DO193" s="181"/>
      <c r="DP193" s="181"/>
      <c r="DQ193" s="181"/>
      <c r="DR193" s="181"/>
      <c r="DS193" s="181"/>
      <c r="DT193" s="181"/>
      <c r="DU193" s="181"/>
      <c r="DV193" s="181"/>
      <c r="DW193" s="181"/>
      <c r="DX193" s="181"/>
      <c r="DY193" s="181"/>
      <c r="DZ193" s="181"/>
      <c r="EA193" s="181"/>
      <c r="EB193" s="181"/>
      <c r="EC193" s="181"/>
      <c r="ED193" s="181"/>
      <c r="EE193" s="181"/>
      <c r="EF193" s="181"/>
      <c r="EG193" s="182"/>
      <c r="EH193" s="6"/>
      <c r="EI193" s="6"/>
      <c r="EJ193" s="6"/>
    </row>
    <row r="194" spans="1:140" ht="16.5" customHeight="1">
      <c r="A194" s="191" t="s">
        <v>153</v>
      </c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  <c r="AR194" s="192"/>
      <c r="AS194" s="192"/>
      <c r="AT194" s="192"/>
      <c r="AU194" s="192"/>
      <c r="AV194" s="192"/>
      <c r="AW194" s="192"/>
      <c r="AX194" s="192"/>
      <c r="AY194" s="192"/>
      <c r="AZ194" s="192"/>
      <c r="BA194" s="192"/>
      <c r="BB194" s="192"/>
      <c r="BC194" s="192"/>
      <c r="BD194" s="192"/>
      <c r="BE194" s="192"/>
      <c r="BF194" s="192"/>
      <c r="BG194" s="192"/>
      <c r="BH194" s="192"/>
      <c r="BI194" s="192"/>
      <c r="BJ194" s="192"/>
      <c r="BK194" s="192"/>
      <c r="BL194" s="192"/>
      <c r="BM194" s="192"/>
      <c r="BN194" s="192"/>
      <c r="BO194" s="192"/>
      <c r="BP194" s="192"/>
      <c r="BQ194" s="192"/>
      <c r="BR194" s="192"/>
      <c r="BS194" s="192"/>
      <c r="BT194" s="192"/>
      <c r="BU194" s="192"/>
      <c r="BV194" s="192"/>
      <c r="BW194" s="192"/>
      <c r="BX194" s="192"/>
      <c r="BY194" s="192"/>
      <c r="BZ194" s="192"/>
      <c r="CA194" s="192"/>
      <c r="CB194" s="192"/>
      <c r="CC194" s="192"/>
      <c r="CD194" s="192"/>
      <c r="CE194" s="192"/>
      <c r="CF194" s="192"/>
      <c r="CG194" s="192"/>
      <c r="CH194" s="192"/>
      <c r="CI194" s="192"/>
      <c r="CJ194" s="192"/>
      <c r="CK194" s="192"/>
      <c r="CL194" s="192"/>
      <c r="CM194" s="192"/>
      <c r="CN194" s="192"/>
      <c r="CO194" s="192"/>
      <c r="CP194" s="192"/>
      <c r="CQ194" s="192"/>
      <c r="CR194" s="192"/>
      <c r="CS194" s="192"/>
      <c r="CT194" s="192"/>
      <c r="CU194" s="192"/>
      <c r="CV194" s="192"/>
      <c r="CW194" s="192"/>
      <c r="CX194" s="192"/>
      <c r="CY194" s="192"/>
      <c r="CZ194" s="192"/>
      <c r="DA194" s="192"/>
      <c r="DB194" s="192"/>
      <c r="DC194" s="192"/>
      <c r="DD194" s="192"/>
      <c r="DE194" s="192"/>
      <c r="DF194" s="192"/>
      <c r="DG194" s="192"/>
      <c r="DH194" s="192"/>
      <c r="DI194" s="192"/>
      <c r="DJ194" s="192"/>
      <c r="DK194" s="192"/>
      <c r="DL194" s="192"/>
      <c r="DM194" s="192"/>
      <c r="DN194" s="192"/>
      <c r="DO194" s="192"/>
      <c r="DP194" s="192"/>
      <c r="DQ194" s="192"/>
      <c r="DR194" s="192"/>
      <c r="DS194" s="192"/>
      <c r="DT194" s="192"/>
      <c r="DU194" s="192"/>
      <c r="DV194" s="192"/>
      <c r="DW194" s="192"/>
      <c r="DX194" s="192"/>
      <c r="DY194" s="192"/>
      <c r="DZ194" s="192"/>
      <c r="EA194" s="192"/>
      <c r="EB194" s="192"/>
      <c r="EC194" s="192"/>
      <c r="ED194" s="192"/>
      <c r="EE194" s="192"/>
      <c r="EF194" s="192"/>
      <c r="EG194" s="193"/>
      <c r="EH194" s="6"/>
      <c r="EI194" s="6"/>
      <c r="EJ194" s="6"/>
    </row>
    <row r="195" spans="1:140" ht="16.5" customHeight="1">
      <c r="A195" s="155">
        <v>2</v>
      </c>
      <c r="B195" s="156"/>
      <c r="C195" s="156"/>
      <c r="D195" s="157"/>
      <c r="E195" s="158"/>
      <c r="F195" s="159"/>
      <c r="G195" s="159"/>
      <c r="H195" s="159"/>
      <c r="I195" s="160"/>
      <c r="J195" s="149" t="s">
        <v>44</v>
      </c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50"/>
      <c r="BA195" s="150"/>
      <c r="BB195" s="150"/>
      <c r="BC195" s="150"/>
      <c r="BD195" s="150"/>
      <c r="BE195" s="150"/>
      <c r="BF195" s="150"/>
      <c r="BG195" s="150"/>
      <c r="BH195" s="150"/>
      <c r="BI195" s="150"/>
      <c r="BJ195" s="150"/>
      <c r="BK195" s="150"/>
      <c r="BL195" s="150"/>
      <c r="BM195" s="150"/>
      <c r="BN195" s="150"/>
      <c r="BO195" s="150"/>
      <c r="BP195" s="150"/>
      <c r="BQ195" s="150"/>
      <c r="BR195" s="150"/>
      <c r="BS195" s="150"/>
      <c r="BT195" s="150"/>
      <c r="BU195" s="150"/>
      <c r="BV195" s="118"/>
      <c r="BW195" s="118"/>
      <c r="BX195" s="118"/>
      <c r="BY195" s="118"/>
      <c r="BZ195" s="118"/>
      <c r="CA195" s="118"/>
      <c r="CB195" s="118"/>
      <c r="CC195" s="118"/>
      <c r="CD195" s="118"/>
      <c r="CE195" s="118"/>
      <c r="CF195" s="118"/>
      <c r="CG195" s="118"/>
      <c r="CH195" s="118"/>
      <c r="CI195" s="118"/>
      <c r="CJ195" s="118"/>
      <c r="CK195" s="118"/>
      <c r="CL195" s="118"/>
      <c r="CM195" s="118"/>
      <c r="CN195" s="118"/>
      <c r="CO195" s="118"/>
      <c r="CP195" s="118"/>
      <c r="CQ195" s="118"/>
      <c r="CR195" s="118"/>
      <c r="CS195" s="118"/>
      <c r="CT195" s="118"/>
      <c r="CU195" s="118"/>
      <c r="CV195" s="118"/>
      <c r="CW195" s="118"/>
      <c r="CX195" s="118"/>
      <c r="CY195" s="118"/>
      <c r="CZ195" s="118"/>
      <c r="DA195" s="118"/>
      <c r="DB195" s="118"/>
      <c r="DC195" s="118"/>
      <c r="DD195" s="118"/>
      <c r="DE195" s="118"/>
      <c r="DF195" s="118"/>
      <c r="DG195" s="118"/>
      <c r="DH195" s="118"/>
      <c r="DI195" s="164"/>
      <c r="DJ195" s="164"/>
      <c r="DK195" s="164"/>
      <c r="DL195" s="164"/>
      <c r="DM195" s="164"/>
      <c r="DN195" s="164"/>
      <c r="DO195" s="164"/>
      <c r="DP195" s="164"/>
      <c r="DQ195" s="164"/>
      <c r="DR195" s="164"/>
      <c r="DS195" s="164"/>
      <c r="DT195" s="164"/>
      <c r="DU195" s="164"/>
      <c r="DV195" s="164"/>
      <c r="DW195" s="164"/>
      <c r="DX195" s="164"/>
      <c r="DY195" s="164"/>
      <c r="DZ195" s="164"/>
      <c r="EA195" s="164"/>
      <c r="EB195" s="164"/>
      <c r="EC195" s="164"/>
      <c r="ED195" s="164"/>
      <c r="EE195" s="164"/>
      <c r="EF195" s="164"/>
      <c r="EG195" s="164"/>
      <c r="EH195" s="6"/>
      <c r="EI195" s="6"/>
      <c r="EJ195" s="6"/>
    </row>
    <row r="196" spans="1:140" ht="21" customHeight="1">
      <c r="A196" s="222"/>
      <c r="B196" s="222"/>
      <c r="C196" s="222"/>
      <c r="D196" s="222"/>
      <c r="E196" s="158"/>
      <c r="F196" s="159"/>
      <c r="G196" s="159"/>
      <c r="H196" s="159"/>
      <c r="I196" s="160"/>
      <c r="J196" s="152" t="s">
        <v>132</v>
      </c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4"/>
      <c r="AZ196" s="152" t="s">
        <v>45</v>
      </c>
      <c r="BA196" s="153"/>
      <c r="BB196" s="153"/>
      <c r="BC196" s="153"/>
      <c r="BD196" s="153"/>
      <c r="BE196" s="153"/>
      <c r="BF196" s="154"/>
      <c r="BG196" s="152" t="s">
        <v>131</v>
      </c>
      <c r="BH196" s="153"/>
      <c r="BI196" s="153"/>
      <c r="BJ196" s="153"/>
      <c r="BK196" s="153"/>
      <c r="BL196" s="153"/>
      <c r="BM196" s="153"/>
      <c r="BN196" s="153"/>
      <c r="BO196" s="153"/>
      <c r="BP196" s="153"/>
      <c r="BQ196" s="153"/>
      <c r="BR196" s="153"/>
      <c r="BS196" s="153"/>
      <c r="BT196" s="153"/>
      <c r="BU196" s="154"/>
      <c r="BV196" s="118">
        <v>3971</v>
      </c>
      <c r="BW196" s="118"/>
      <c r="BX196" s="118"/>
      <c r="BY196" s="118"/>
      <c r="BZ196" s="118"/>
      <c r="CA196" s="118"/>
      <c r="CB196" s="118"/>
      <c r="CC196" s="118"/>
      <c r="CD196" s="118"/>
      <c r="CE196" s="118"/>
      <c r="CF196" s="118"/>
      <c r="CG196" s="118"/>
      <c r="CH196" s="118"/>
      <c r="CI196" s="118"/>
      <c r="CJ196" s="118"/>
      <c r="CK196" s="118"/>
      <c r="CL196" s="118"/>
      <c r="CM196" s="118">
        <v>4209</v>
      </c>
      <c r="CN196" s="118"/>
      <c r="CO196" s="118"/>
      <c r="CP196" s="118"/>
      <c r="CQ196" s="118"/>
      <c r="CR196" s="118"/>
      <c r="CS196" s="118"/>
      <c r="CT196" s="118"/>
      <c r="CU196" s="118"/>
      <c r="CV196" s="118"/>
      <c r="CW196" s="118"/>
      <c r="CX196" s="118"/>
      <c r="CY196" s="118"/>
      <c r="CZ196" s="118"/>
      <c r="DA196" s="118"/>
      <c r="DB196" s="118"/>
      <c r="DC196" s="118"/>
      <c r="DD196" s="118"/>
      <c r="DE196" s="118"/>
      <c r="DF196" s="118"/>
      <c r="DG196" s="118"/>
      <c r="DH196" s="118"/>
      <c r="DI196" s="164">
        <f>CM196-BV196</f>
        <v>238</v>
      </c>
      <c r="DJ196" s="164"/>
      <c r="DK196" s="164"/>
      <c r="DL196" s="164"/>
      <c r="DM196" s="164"/>
      <c r="DN196" s="164"/>
      <c r="DO196" s="164"/>
      <c r="DP196" s="164"/>
      <c r="DQ196" s="164"/>
      <c r="DR196" s="164"/>
      <c r="DS196" s="164"/>
      <c r="DT196" s="164"/>
      <c r="DU196" s="164"/>
      <c r="DV196" s="164"/>
      <c r="DW196" s="164"/>
      <c r="DX196" s="164"/>
      <c r="DY196" s="164"/>
      <c r="DZ196" s="164"/>
      <c r="EA196" s="164"/>
      <c r="EB196" s="164"/>
      <c r="EC196" s="164"/>
      <c r="ED196" s="164"/>
      <c r="EE196" s="164"/>
      <c r="EF196" s="164"/>
      <c r="EG196" s="164"/>
      <c r="EH196" s="6"/>
      <c r="EI196" s="6"/>
      <c r="EJ196" s="6"/>
    </row>
    <row r="197" spans="1:140" ht="16.5" customHeight="1">
      <c r="A197" s="180" t="s">
        <v>49</v>
      </c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  <c r="Y197" s="181"/>
      <c r="Z197" s="181"/>
      <c r="AA197" s="181"/>
      <c r="AB197" s="181"/>
      <c r="AC197" s="181"/>
      <c r="AD197" s="181"/>
      <c r="AE197" s="181"/>
      <c r="AF197" s="181"/>
      <c r="AG197" s="181"/>
      <c r="AH197" s="181"/>
      <c r="AI197" s="181"/>
      <c r="AJ197" s="181"/>
      <c r="AK197" s="181"/>
      <c r="AL197" s="181"/>
      <c r="AM197" s="181"/>
      <c r="AN197" s="181"/>
      <c r="AO197" s="181"/>
      <c r="AP197" s="181"/>
      <c r="AQ197" s="181"/>
      <c r="AR197" s="181"/>
      <c r="AS197" s="181"/>
      <c r="AT197" s="181"/>
      <c r="AU197" s="181"/>
      <c r="AV197" s="181"/>
      <c r="AW197" s="181"/>
      <c r="AX197" s="181"/>
      <c r="AY197" s="181"/>
      <c r="AZ197" s="181"/>
      <c r="BA197" s="181"/>
      <c r="BB197" s="181"/>
      <c r="BC197" s="181"/>
      <c r="BD197" s="181"/>
      <c r="BE197" s="181"/>
      <c r="BF197" s="181"/>
      <c r="BG197" s="181"/>
      <c r="BH197" s="181"/>
      <c r="BI197" s="181"/>
      <c r="BJ197" s="181"/>
      <c r="BK197" s="181"/>
      <c r="BL197" s="181"/>
      <c r="BM197" s="181"/>
      <c r="BN197" s="181"/>
      <c r="BO197" s="181"/>
      <c r="BP197" s="181"/>
      <c r="BQ197" s="181"/>
      <c r="BR197" s="181"/>
      <c r="BS197" s="181"/>
      <c r="BT197" s="181"/>
      <c r="BU197" s="181"/>
      <c r="BV197" s="181"/>
      <c r="BW197" s="181"/>
      <c r="BX197" s="181"/>
      <c r="BY197" s="181"/>
      <c r="BZ197" s="181"/>
      <c r="CA197" s="181"/>
      <c r="CB197" s="181"/>
      <c r="CC197" s="181"/>
      <c r="CD197" s="181"/>
      <c r="CE197" s="181"/>
      <c r="CF197" s="181"/>
      <c r="CG197" s="181"/>
      <c r="CH197" s="181"/>
      <c r="CI197" s="181"/>
      <c r="CJ197" s="181"/>
      <c r="CK197" s="181"/>
      <c r="CL197" s="181"/>
      <c r="CM197" s="181"/>
      <c r="CN197" s="181"/>
      <c r="CO197" s="181"/>
      <c r="CP197" s="181"/>
      <c r="CQ197" s="181"/>
      <c r="CR197" s="181"/>
      <c r="CS197" s="181"/>
      <c r="CT197" s="181"/>
      <c r="CU197" s="181"/>
      <c r="CV197" s="181"/>
      <c r="CW197" s="181"/>
      <c r="CX197" s="181"/>
      <c r="CY197" s="181"/>
      <c r="CZ197" s="181"/>
      <c r="DA197" s="181"/>
      <c r="DB197" s="181"/>
      <c r="DC197" s="181"/>
      <c r="DD197" s="181"/>
      <c r="DE197" s="181"/>
      <c r="DF197" s="181"/>
      <c r="DG197" s="181"/>
      <c r="DH197" s="181"/>
      <c r="DI197" s="181"/>
      <c r="DJ197" s="181"/>
      <c r="DK197" s="181"/>
      <c r="DL197" s="181"/>
      <c r="DM197" s="181"/>
      <c r="DN197" s="181"/>
      <c r="DO197" s="181"/>
      <c r="DP197" s="181"/>
      <c r="DQ197" s="181"/>
      <c r="DR197" s="181"/>
      <c r="DS197" s="181"/>
      <c r="DT197" s="181"/>
      <c r="DU197" s="181"/>
      <c r="DV197" s="181"/>
      <c r="DW197" s="181"/>
      <c r="DX197" s="181"/>
      <c r="DY197" s="181"/>
      <c r="DZ197" s="181"/>
      <c r="EA197" s="181"/>
      <c r="EB197" s="181"/>
      <c r="EC197" s="181"/>
      <c r="ED197" s="181"/>
      <c r="EE197" s="181"/>
      <c r="EF197" s="181"/>
      <c r="EG197" s="182"/>
      <c r="EH197" s="6"/>
      <c r="EI197" s="6"/>
      <c r="EJ197" s="6"/>
    </row>
    <row r="198" spans="1:140" ht="16.5" customHeight="1">
      <c r="A198" s="191" t="s">
        <v>154</v>
      </c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  <c r="AR198" s="192"/>
      <c r="AS198" s="192"/>
      <c r="AT198" s="192"/>
      <c r="AU198" s="192"/>
      <c r="AV198" s="192"/>
      <c r="AW198" s="192"/>
      <c r="AX198" s="192"/>
      <c r="AY198" s="192"/>
      <c r="AZ198" s="192"/>
      <c r="BA198" s="192"/>
      <c r="BB198" s="192"/>
      <c r="BC198" s="192"/>
      <c r="BD198" s="192"/>
      <c r="BE198" s="192"/>
      <c r="BF198" s="192"/>
      <c r="BG198" s="192"/>
      <c r="BH198" s="192"/>
      <c r="BI198" s="192"/>
      <c r="BJ198" s="192"/>
      <c r="BK198" s="192"/>
      <c r="BL198" s="192"/>
      <c r="BM198" s="192"/>
      <c r="BN198" s="192"/>
      <c r="BO198" s="192"/>
      <c r="BP198" s="192"/>
      <c r="BQ198" s="192"/>
      <c r="BR198" s="192"/>
      <c r="BS198" s="192"/>
      <c r="BT198" s="192"/>
      <c r="BU198" s="192"/>
      <c r="BV198" s="192"/>
      <c r="BW198" s="192"/>
      <c r="BX198" s="192"/>
      <c r="BY198" s="192"/>
      <c r="BZ198" s="192"/>
      <c r="CA198" s="192"/>
      <c r="CB198" s="192"/>
      <c r="CC198" s="192"/>
      <c r="CD198" s="192"/>
      <c r="CE198" s="192"/>
      <c r="CF198" s="192"/>
      <c r="CG198" s="192"/>
      <c r="CH198" s="192"/>
      <c r="CI198" s="192"/>
      <c r="CJ198" s="192"/>
      <c r="CK198" s="192"/>
      <c r="CL198" s="192"/>
      <c r="CM198" s="192"/>
      <c r="CN198" s="192"/>
      <c r="CO198" s="192"/>
      <c r="CP198" s="192"/>
      <c r="CQ198" s="192"/>
      <c r="CR198" s="192"/>
      <c r="CS198" s="192"/>
      <c r="CT198" s="192"/>
      <c r="CU198" s="192"/>
      <c r="CV198" s="192"/>
      <c r="CW198" s="192"/>
      <c r="CX198" s="192"/>
      <c r="CY198" s="192"/>
      <c r="CZ198" s="192"/>
      <c r="DA198" s="192"/>
      <c r="DB198" s="192"/>
      <c r="DC198" s="192"/>
      <c r="DD198" s="192"/>
      <c r="DE198" s="192"/>
      <c r="DF198" s="192"/>
      <c r="DG198" s="192"/>
      <c r="DH198" s="192"/>
      <c r="DI198" s="192"/>
      <c r="DJ198" s="192"/>
      <c r="DK198" s="192"/>
      <c r="DL198" s="192"/>
      <c r="DM198" s="192"/>
      <c r="DN198" s="192"/>
      <c r="DO198" s="192"/>
      <c r="DP198" s="192"/>
      <c r="DQ198" s="192"/>
      <c r="DR198" s="192"/>
      <c r="DS198" s="192"/>
      <c r="DT198" s="192"/>
      <c r="DU198" s="192"/>
      <c r="DV198" s="192"/>
      <c r="DW198" s="192"/>
      <c r="DX198" s="192"/>
      <c r="DY198" s="192"/>
      <c r="DZ198" s="192"/>
      <c r="EA198" s="192"/>
      <c r="EB198" s="192"/>
      <c r="EC198" s="192"/>
      <c r="ED198" s="192"/>
      <c r="EE198" s="192"/>
      <c r="EF198" s="192"/>
      <c r="EG198" s="193"/>
      <c r="EH198" s="6"/>
      <c r="EI198" s="6"/>
      <c r="EJ198" s="6"/>
    </row>
    <row r="199" spans="1:140" ht="16.5" customHeight="1">
      <c r="A199" s="155">
        <v>3</v>
      </c>
      <c r="B199" s="156"/>
      <c r="C199" s="156"/>
      <c r="D199" s="157"/>
      <c r="E199" s="158"/>
      <c r="F199" s="159"/>
      <c r="G199" s="159"/>
      <c r="H199" s="159"/>
      <c r="I199" s="160"/>
      <c r="J199" s="224" t="s">
        <v>46</v>
      </c>
      <c r="K199" s="225"/>
      <c r="L199" s="225"/>
      <c r="M199" s="225"/>
      <c r="N199" s="225"/>
      <c r="O199" s="225"/>
      <c r="P199" s="225"/>
      <c r="Q199" s="225"/>
      <c r="R199" s="225"/>
      <c r="S199" s="225"/>
      <c r="T199" s="225"/>
      <c r="U199" s="225"/>
      <c r="V199" s="225"/>
      <c r="W199" s="225"/>
      <c r="X199" s="225"/>
      <c r="Y199" s="225"/>
      <c r="Z199" s="225"/>
      <c r="AA199" s="225"/>
      <c r="AB199" s="225"/>
      <c r="AC199" s="225"/>
      <c r="AD199" s="225"/>
      <c r="AE199" s="225"/>
      <c r="AF199" s="225"/>
      <c r="AG199" s="225"/>
      <c r="AH199" s="225"/>
      <c r="AI199" s="225"/>
      <c r="AJ199" s="225"/>
      <c r="AK199" s="225"/>
      <c r="AL199" s="225"/>
      <c r="AM199" s="225"/>
      <c r="AN199" s="225"/>
      <c r="AO199" s="225"/>
      <c r="AP199" s="225"/>
      <c r="AQ199" s="225"/>
      <c r="AR199" s="225"/>
      <c r="AS199" s="225"/>
      <c r="AT199" s="225"/>
      <c r="AU199" s="225"/>
      <c r="AV199" s="225"/>
      <c r="AW199" s="225"/>
      <c r="AX199" s="225"/>
      <c r="AY199" s="225"/>
      <c r="AZ199" s="225"/>
      <c r="BA199" s="225"/>
      <c r="BB199" s="225"/>
      <c r="BC199" s="225"/>
      <c r="BD199" s="225"/>
      <c r="BE199" s="225"/>
      <c r="BF199" s="225"/>
      <c r="BG199" s="225"/>
      <c r="BH199" s="225"/>
      <c r="BI199" s="225"/>
      <c r="BJ199" s="225"/>
      <c r="BK199" s="225"/>
      <c r="BL199" s="225"/>
      <c r="BM199" s="225"/>
      <c r="BN199" s="225"/>
      <c r="BO199" s="225"/>
      <c r="BP199" s="225"/>
      <c r="BQ199" s="225"/>
      <c r="BR199" s="225"/>
      <c r="BS199" s="225"/>
      <c r="BT199" s="225"/>
      <c r="BU199" s="225"/>
      <c r="BV199" s="225"/>
      <c r="BW199" s="225"/>
      <c r="BX199" s="225"/>
      <c r="BY199" s="225"/>
      <c r="BZ199" s="225"/>
      <c r="CA199" s="225"/>
      <c r="CB199" s="225"/>
      <c r="CC199" s="225"/>
      <c r="CD199" s="225"/>
      <c r="CE199" s="225"/>
      <c r="CF199" s="225"/>
      <c r="CG199" s="225"/>
      <c r="CH199" s="225"/>
      <c r="CI199" s="225"/>
      <c r="CJ199" s="225"/>
      <c r="CK199" s="225"/>
      <c r="CL199" s="225"/>
      <c r="CM199" s="225"/>
      <c r="CN199" s="225"/>
      <c r="CO199" s="225"/>
      <c r="CP199" s="225"/>
      <c r="CQ199" s="225"/>
      <c r="CR199" s="225"/>
      <c r="CS199" s="225"/>
      <c r="CT199" s="225"/>
      <c r="CU199" s="225"/>
      <c r="CV199" s="225"/>
      <c r="CW199" s="225"/>
      <c r="CX199" s="225"/>
      <c r="CY199" s="225"/>
      <c r="CZ199" s="225"/>
      <c r="DA199" s="225"/>
      <c r="DB199" s="225"/>
      <c r="DC199" s="225"/>
      <c r="DD199" s="225"/>
      <c r="DE199" s="225"/>
      <c r="DF199" s="225"/>
      <c r="DG199" s="225"/>
      <c r="DH199" s="225"/>
      <c r="DI199" s="225"/>
      <c r="DJ199" s="225"/>
      <c r="DK199" s="225"/>
      <c r="DL199" s="225"/>
      <c r="DM199" s="225"/>
      <c r="DN199" s="225"/>
      <c r="DO199" s="225"/>
      <c r="DP199" s="225"/>
      <c r="DQ199" s="225"/>
      <c r="DR199" s="225"/>
      <c r="DS199" s="225"/>
      <c r="DT199" s="225"/>
      <c r="DU199" s="225"/>
      <c r="DV199" s="225"/>
      <c r="DW199" s="225"/>
      <c r="DX199" s="225"/>
      <c r="DY199" s="225"/>
      <c r="DZ199" s="225"/>
      <c r="EA199" s="225"/>
      <c r="EB199" s="225"/>
      <c r="EC199" s="225"/>
      <c r="ED199" s="225"/>
      <c r="EE199" s="225"/>
      <c r="EF199" s="225"/>
      <c r="EG199" s="226"/>
      <c r="EH199" s="6"/>
      <c r="EI199" s="6"/>
      <c r="EJ199" s="6"/>
    </row>
    <row r="200" spans="1:140" ht="16.5" customHeight="1">
      <c r="A200" s="222"/>
      <c r="B200" s="222"/>
      <c r="C200" s="222"/>
      <c r="D200" s="222"/>
      <c r="E200" s="158"/>
      <c r="F200" s="159"/>
      <c r="G200" s="159"/>
      <c r="H200" s="159"/>
      <c r="I200" s="160"/>
      <c r="J200" s="150" t="s">
        <v>133</v>
      </c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 t="s">
        <v>134</v>
      </c>
      <c r="BA200" s="150"/>
      <c r="BB200" s="150"/>
      <c r="BC200" s="150"/>
      <c r="BD200" s="150"/>
      <c r="BE200" s="150"/>
      <c r="BF200" s="150"/>
      <c r="BG200" s="150" t="s">
        <v>135</v>
      </c>
      <c r="BH200" s="150"/>
      <c r="BI200" s="150"/>
      <c r="BJ200" s="150"/>
      <c r="BK200" s="150"/>
      <c r="BL200" s="150"/>
      <c r="BM200" s="150"/>
      <c r="BN200" s="150"/>
      <c r="BO200" s="150"/>
      <c r="BP200" s="150"/>
      <c r="BQ200" s="150"/>
      <c r="BR200" s="150"/>
      <c r="BS200" s="150"/>
      <c r="BT200" s="150"/>
      <c r="BU200" s="150"/>
      <c r="BV200" s="118">
        <v>980.93</v>
      </c>
      <c r="BW200" s="118"/>
      <c r="BX200" s="118"/>
      <c r="BY200" s="118"/>
      <c r="BZ200" s="118"/>
      <c r="CA200" s="118"/>
      <c r="CB200" s="118"/>
      <c r="CC200" s="118"/>
      <c r="CD200" s="118"/>
      <c r="CE200" s="118"/>
      <c r="CF200" s="118"/>
      <c r="CG200" s="118"/>
      <c r="CH200" s="118"/>
      <c r="CI200" s="118"/>
      <c r="CJ200" s="118"/>
      <c r="CK200" s="118"/>
      <c r="CL200" s="118"/>
      <c r="CM200" s="118">
        <v>924.35</v>
      </c>
      <c r="CN200" s="118"/>
      <c r="CO200" s="118"/>
      <c r="CP200" s="118"/>
      <c r="CQ200" s="118"/>
      <c r="CR200" s="118"/>
      <c r="CS200" s="118"/>
      <c r="CT200" s="118"/>
      <c r="CU200" s="118"/>
      <c r="CV200" s="118"/>
      <c r="CW200" s="118"/>
      <c r="CX200" s="118"/>
      <c r="CY200" s="118"/>
      <c r="CZ200" s="118"/>
      <c r="DA200" s="118"/>
      <c r="DB200" s="118"/>
      <c r="DC200" s="118"/>
      <c r="DD200" s="118"/>
      <c r="DE200" s="118"/>
      <c r="DF200" s="118"/>
      <c r="DG200" s="118"/>
      <c r="DH200" s="118"/>
      <c r="DI200" s="164">
        <f>CM200-BV200</f>
        <v>-56.57999999999993</v>
      </c>
      <c r="DJ200" s="164"/>
      <c r="DK200" s="164"/>
      <c r="DL200" s="164"/>
      <c r="DM200" s="164"/>
      <c r="DN200" s="164"/>
      <c r="DO200" s="164"/>
      <c r="DP200" s="164"/>
      <c r="DQ200" s="164"/>
      <c r="DR200" s="164"/>
      <c r="DS200" s="164"/>
      <c r="DT200" s="164"/>
      <c r="DU200" s="164"/>
      <c r="DV200" s="164"/>
      <c r="DW200" s="164"/>
      <c r="DX200" s="164"/>
      <c r="DY200" s="164"/>
      <c r="DZ200" s="164"/>
      <c r="EA200" s="164"/>
      <c r="EB200" s="164"/>
      <c r="EC200" s="164"/>
      <c r="ED200" s="164"/>
      <c r="EE200" s="164"/>
      <c r="EF200" s="164"/>
      <c r="EG200" s="164"/>
      <c r="EH200" s="6"/>
      <c r="EI200" s="6"/>
      <c r="EJ200" s="6"/>
    </row>
    <row r="201" spans="1:140" ht="16.5" customHeight="1">
      <c r="A201" s="180" t="s">
        <v>49</v>
      </c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  <c r="AA201" s="181"/>
      <c r="AB201" s="181"/>
      <c r="AC201" s="181"/>
      <c r="AD201" s="181"/>
      <c r="AE201" s="181"/>
      <c r="AF201" s="181"/>
      <c r="AG201" s="181"/>
      <c r="AH201" s="181"/>
      <c r="AI201" s="181"/>
      <c r="AJ201" s="181"/>
      <c r="AK201" s="181"/>
      <c r="AL201" s="181"/>
      <c r="AM201" s="181"/>
      <c r="AN201" s="181"/>
      <c r="AO201" s="181"/>
      <c r="AP201" s="181"/>
      <c r="AQ201" s="181"/>
      <c r="AR201" s="181"/>
      <c r="AS201" s="181"/>
      <c r="AT201" s="181"/>
      <c r="AU201" s="181"/>
      <c r="AV201" s="181"/>
      <c r="AW201" s="181"/>
      <c r="AX201" s="181"/>
      <c r="AY201" s="181"/>
      <c r="AZ201" s="181"/>
      <c r="BA201" s="181"/>
      <c r="BB201" s="181"/>
      <c r="BC201" s="181"/>
      <c r="BD201" s="181"/>
      <c r="BE201" s="181"/>
      <c r="BF201" s="181"/>
      <c r="BG201" s="181"/>
      <c r="BH201" s="181"/>
      <c r="BI201" s="181"/>
      <c r="BJ201" s="181"/>
      <c r="BK201" s="181"/>
      <c r="BL201" s="181"/>
      <c r="BM201" s="181"/>
      <c r="BN201" s="181"/>
      <c r="BO201" s="181"/>
      <c r="BP201" s="181"/>
      <c r="BQ201" s="181"/>
      <c r="BR201" s="181"/>
      <c r="BS201" s="181"/>
      <c r="BT201" s="181"/>
      <c r="BU201" s="181"/>
      <c r="BV201" s="181"/>
      <c r="BW201" s="181"/>
      <c r="BX201" s="181"/>
      <c r="BY201" s="181"/>
      <c r="BZ201" s="181"/>
      <c r="CA201" s="181"/>
      <c r="CB201" s="181"/>
      <c r="CC201" s="181"/>
      <c r="CD201" s="181"/>
      <c r="CE201" s="181"/>
      <c r="CF201" s="181"/>
      <c r="CG201" s="181"/>
      <c r="CH201" s="181"/>
      <c r="CI201" s="181"/>
      <c r="CJ201" s="181"/>
      <c r="CK201" s="181"/>
      <c r="CL201" s="181"/>
      <c r="CM201" s="181"/>
      <c r="CN201" s="181"/>
      <c r="CO201" s="181"/>
      <c r="CP201" s="181"/>
      <c r="CQ201" s="181"/>
      <c r="CR201" s="181"/>
      <c r="CS201" s="181"/>
      <c r="CT201" s="181"/>
      <c r="CU201" s="181"/>
      <c r="CV201" s="181"/>
      <c r="CW201" s="181"/>
      <c r="CX201" s="181"/>
      <c r="CY201" s="181"/>
      <c r="CZ201" s="181"/>
      <c r="DA201" s="181"/>
      <c r="DB201" s="181"/>
      <c r="DC201" s="181"/>
      <c r="DD201" s="181"/>
      <c r="DE201" s="181"/>
      <c r="DF201" s="181"/>
      <c r="DG201" s="181"/>
      <c r="DH201" s="181"/>
      <c r="DI201" s="181"/>
      <c r="DJ201" s="181"/>
      <c r="DK201" s="181"/>
      <c r="DL201" s="181"/>
      <c r="DM201" s="181"/>
      <c r="DN201" s="181"/>
      <c r="DO201" s="181"/>
      <c r="DP201" s="181"/>
      <c r="DQ201" s="181"/>
      <c r="DR201" s="181"/>
      <c r="DS201" s="181"/>
      <c r="DT201" s="181"/>
      <c r="DU201" s="181"/>
      <c r="DV201" s="181"/>
      <c r="DW201" s="181"/>
      <c r="DX201" s="181"/>
      <c r="DY201" s="181"/>
      <c r="DZ201" s="181"/>
      <c r="EA201" s="181"/>
      <c r="EB201" s="181"/>
      <c r="EC201" s="181"/>
      <c r="ED201" s="181"/>
      <c r="EE201" s="181"/>
      <c r="EF201" s="181"/>
      <c r="EG201" s="182"/>
      <c r="EH201" s="6"/>
      <c r="EI201" s="6"/>
      <c r="EJ201" s="6"/>
    </row>
    <row r="202" spans="1:140" ht="16.5" customHeight="1">
      <c r="A202" s="191" t="s">
        <v>155</v>
      </c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  <c r="AR202" s="192"/>
      <c r="AS202" s="192"/>
      <c r="AT202" s="192"/>
      <c r="AU202" s="192"/>
      <c r="AV202" s="192"/>
      <c r="AW202" s="192"/>
      <c r="AX202" s="192"/>
      <c r="AY202" s="192"/>
      <c r="AZ202" s="192"/>
      <c r="BA202" s="192"/>
      <c r="BB202" s="192"/>
      <c r="BC202" s="192"/>
      <c r="BD202" s="192"/>
      <c r="BE202" s="192"/>
      <c r="BF202" s="192"/>
      <c r="BG202" s="192"/>
      <c r="BH202" s="192"/>
      <c r="BI202" s="192"/>
      <c r="BJ202" s="192"/>
      <c r="BK202" s="192"/>
      <c r="BL202" s="192"/>
      <c r="BM202" s="192"/>
      <c r="BN202" s="192"/>
      <c r="BO202" s="192"/>
      <c r="BP202" s="192"/>
      <c r="BQ202" s="192"/>
      <c r="BR202" s="192"/>
      <c r="BS202" s="192"/>
      <c r="BT202" s="192"/>
      <c r="BU202" s="192"/>
      <c r="BV202" s="192"/>
      <c r="BW202" s="192"/>
      <c r="BX202" s="192"/>
      <c r="BY202" s="192"/>
      <c r="BZ202" s="192"/>
      <c r="CA202" s="192"/>
      <c r="CB202" s="192"/>
      <c r="CC202" s="192"/>
      <c r="CD202" s="192"/>
      <c r="CE202" s="192"/>
      <c r="CF202" s="192"/>
      <c r="CG202" s="192"/>
      <c r="CH202" s="192"/>
      <c r="CI202" s="192"/>
      <c r="CJ202" s="192"/>
      <c r="CK202" s="192"/>
      <c r="CL202" s="192"/>
      <c r="CM202" s="192"/>
      <c r="CN202" s="192"/>
      <c r="CO202" s="192"/>
      <c r="CP202" s="192"/>
      <c r="CQ202" s="192"/>
      <c r="CR202" s="192"/>
      <c r="CS202" s="192"/>
      <c r="CT202" s="192"/>
      <c r="CU202" s="192"/>
      <c r="CV202" s="192"/>
      <c r="CW202" s="192"/>
      <c r="CX202" s="192"/>
      <c r="CY202" s="192"/>
      <c r="CZ202" s="192"/>
      <c r="DA202" s="192"/>
      <c r="DB202" s="192"/>
      <c r="DC202" s="192"/>
      <c r="DD202" s="192"/>
      <c r="DE202" s="192"/>
      <c r="DF202" s="192"/>
      <c r="DG202" s="192"/>
      <c r="DH202" s="192"/>
      <c r="DI202" s="192"/>
      <c r="DJ202" s="192"/>
      <c r="DK202" s="192"/>
      <c r="DL202" s="192"/>
      <c r="DM202" s="192"/>
      <c r="DN202" s="192"/>
      <c r="DO202" s="192"/>
      <c r="DP202" s="192"/>
      <c r="DQ202" s="192"/>
      <c r="DR202" s="192"/>
      <c r="DS202" s="192"/>
      <c r="DT202" s="192"/>
      <c r="DU202" s="192"/>
      <c r="DV202" s="192"/>
      <c r="DW202" s="192"/>
      <c r="DX202" s="192"/>
      <c r="DY202" s="192"/>
      <c r="DZ202" s="192"/>
      <c r="EA202" s="192"/>
      <c r="EB202" s="192"/>
      <c r="EC202" s="192"/>
      <c r="ED202" s="192"/>
      <c r="EE202" s="192"/>
      <c r="EF202" s="192"/>
      <c r="EG202" s="193"/>
      <c r="EH202" s="6"/>
      <c r="EI202" s="6"/>
      <c r="EJ202" s="6"/>
    </row>
    <row r="203" spans="1:140" ht="16.5" customHeight="1">
      <c r="A203" s="155">
        <v>4</v>
      </c>
      <c r="B203" s="156"/>
      <c r="C203" s="156"/>
      <c r="D203" s="157"/>
      <c r="E203" s="158"/>
      <c r="F203" s="159"/>
      <c r="G203" s="159"/>
      <c r="H203" s="159"/>
      <c r="I203" s="160"/>
      <c r="J203" s="224" t="s">
        <v>51</v>
      </c>
      <c r="K203" s="225"/>
      <c r="L203" s="225"/>
      <c r="M203" s="225"/>
      <c r="N203" s="225"/>
      <c r="O203" s="225"/>
      <c r="P203" s="225"/>
      <c r="Q203" s="225"/>
      <c r="R203" s="225"/>
      <c r="S203" s="225"/>
      <c r="T203" s="225"/>
      <c r="U203" s="225"/>
      <c r="V203" s="225"/>
      <c r="W203" s="225"/>
      <c r="X203" s="225"/>
      <c r="Y203" s="225"/>
      <c r="Z203" s="225"/>
      <c r="AA203" s="225"/>
      <c r="AB203" s="225"/>
      <c r="AC203" s="225"/>
      <c r="AD203" s="225"/>
      <c r="AE203" s="225"/>
      <c r="AF203" s="225"/>
      <c r="AG203" s="225"/>
      <c r="AH203" s="225"/>
      <c r="AI203" s="225"/>
      <c r="AJ203" s="225"/>
      <c r="AK203" s="225"/>
      <c r="AL203" s="225"/>
      <c r="AM203" s="225"/>
      <c r="AN203" s="225"/>
      <c r="AO203" s="225"/>
      <c r="AP203" s="225"/>
      <c r="AQ203" s="225"/>
      <c r="AR203" s="225"/>
      <c r="AS203" s="225"/>
      <c r="AT203" s="225"/>
      <c r="AU203" s="225"/>
      <c r="AV203" s="225"/>
      <c r="AW203" s="225"/>
      <c r="AX203" s="225"/>
      <c r="AY203" s="226"/>
      <c r="AZ203" s="150"/>
      <c r="BA203" s="150"/>
      <c r="BB203" s="150"/>
      <c r="BC203" s="150"/>
      <c r="BD203" s="150"/>
      <c r="BE203" s="150"/>
      <c r="BF203" s="150"/>
      <c r="BG203" s="150"/>
      <c r="BH203" s="150"/>
      <c r="BI203" s="150"/>
      <c r="BJ203" s="150"/>
      <c r="BK203" s="150"/>
      <c r="BL203" s="150"/>
      <c r="BM203" s="150"/>
      <c r="BN203" s="150"/>
      <c r="BO203" s="150"/>
      <c r="BP203" s="150"/>
      <c r="BQ203" s="150"/>
      <c r="BR203" s="150"/>
      <c r="BS203" s="150"/>
      <c r="BT203" s="150"/>
      <c r="BU203" s="150"/>
      <c r="BV203" s="118"/>
      <c r="BW203" s="118"/>
      <c r="BX203" s="118"/>
      <c r="BY203" s="118"/>
      <c r="BZ203" s="118"/>
      <c r="CA203" s="118"/>
      <c r="CB203" s="118"/>
      <c r="CC203" s="118"/>
      <c r="CD203" s="118"/>
      <c r="CE203" s="118"/>
      <c r="CF203" s="118"/>
      <c r="CG203" s="118"/>
      <c r="CH203" s="118"/>
      <c r="CI203" s="118"/>
      <c r="CJ203" s="118"/>
      <c r="CK203" s="118"/>
      <c r="CL203" s="118"/>
      <c r="CM203" s="118"/>
      <c r="CN203" s="118"/>
      <c r="CO203" s="118"/>
      <c r="CP203" s="118"/>
      <c r="CQ203" s="118"/>
      <c r="CR203" s="118"/>
      <c r="CS203" s="118"/>
      <c r="CT203" s="118"/>
      <c r="CU203" s="118"/>
      <c r="CV203" s="118"/>
      <c r="CW203" s="118"/>
      <c r="CX203" s="118"/>
      <c r="CY203" s="118"/>
      <c r="CZ203" s="118"/>
      <c r="DA203" s="118"/>
      <c r="DB203" s="118"/>
      <c r="DC203" s="118"/>
      <c r="DD203" s="118"/>
      <c r="DE203" s="118"/>
      <c r="DF203" s="118"/>
      <c r="DG203" s="118"/>
      <c r="DH203" s="118"/>
      <c r="DI203" s="164"/>
      <c r="DJ203" s="164"/>
      <c r="DK203" s="164"/>
      <c r="DL203" s="164"/>
      <c r="DM203" s="164"/>
      <c r="DN203" s="164"/>
      <c r="DO203" s="164"/>
      <c r="DP203" s="164"/>
      <c r="DQ203" s="164"/>
      <c r="DR203" s="164"/>
      <c r="DS203" s="164"/>
      <c r="DT203" s="164"/>
      <c r="DU203" s="164"/>
      <c r="DV203" s="164"/>
      <c r="DW203" s="164"/>
      <c r="DX203" s="164"/>
      <c r="DY203" s="164"/>
      <c r="DZ203" s="164"/>
      <c r="EA203" s="164"/>
      <c r="EB203" s="164"/>
      <c r="EC203" s="164"/>
      <c r="ED203" s="164"/>
      <c r="EE203" s="164"/>
      <c r="EF203" s="164"/>
      <c r="EG203" s="164"/>
      <c r="EH203" s="6"/>
      <c r="EI203" s="6"/>
      <c r="EJ203" s="6"/>
    </row>
    <row r="204" spans="1:140" ht="24" customHeight="1">
      <c r="A204" s="222"/>
      <c r="B204" s="222"/>
      <c r="C204" s="222"/>
      <c r="D204" s="222"/>
      <c r="E204" s="158"/>
      <c r="F204" s="159"/>
      <c r="G204" s="159"/>
      <c r="H204" s="159"/>
      <c r="I204" s="160"/>
      <c r="J204" s="152" t="s">
        <v>136</v>
      </c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/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4"/>
      <c r="AZ204" s="150" t="s">
        <v>52</v>
      </c>
      <c r="BA204" s="150"/>
      <c r="BB204" s="150"/>
      <c r="BC204" s="150"/>
      <c r="BD204" s="150"/>
      <c r="BE204" s="150"/>
      <c r="BF204" s="150"/>
      <c r="BG204" s="150" t="s">
        <v>135</v>
      </c>
      <c r="BH204" s="150"/>
      <c r="BI204" s="150"/>
      <c r="BJ204" s="150"/>
      <c r="BK204" s="150"/>
      <c r="BL204" s="150"/>
      <c r="BM204" s="150"/>
      <c r="BN204" s="150"/>
      <c r="BO204" s="150"/>
      <c r="BP204" s="150"/>
      <c r="BQ204" s="150"/>
      <c r="BR204" s="150"/>
      <c r="BS204" s="150"/>
      <c r="BT204" s="150"/>
      <c r="BU204" s="150"/>
      <c r="BV204" s="118">
        <v>-10.74</v>
      </c>
      <c r="BW204" s="118"/>
      <c r="BX204" s="118"/>
      <c r="BY204" s="118"/>
      <c r="BZ204" s="118"/>
      <c r="CA204" s="118"/>
      <c r="CB204" s="118"/>
      <c r="CC204" s="118"/>
      <c r="CD204" s="118"/>
      <c r="CE204" s="118"/>
      <c r="CF204" s="118"/>
      <c r="CG204" s="118"/>
      <c r="CH204" s="118"/>
      <c r="CI204" s="118"/>
      <c r="CJ204" s="118"/>
      <c r="CK204" s="118"/>
      <c r="CL204" s="118"/>
      <c r="CM204" s="118">
        <v>-5.39</v>
      </c>
      <c r="CN204" s="118"/>
      <c r="CO204" s="118"/>
      <c r="CP204" s="118"/>
      <c r="CQ204" s="118"/>
      <c r="CR204" s="118"/>
      <c r="CS204" s="118"/>
      <c r="CT204" s="118"/>
      <c r="CU204" s="118"/>
      <c r="CV204" s="118"/>
      <c r="CW204" s="118"/>
      <c r="CX204" s="118"/>
      <c r="CY204" s="118"/>
      <c r="CZ204" s="118"/>
      <c r="DA204" s="118"/>
      <c r="DB204" s="118"/>
      <c r="DC204" s="118"/>
      <c r="DD204" s="118"/>
      <c r="DE204" s="118"/>
      <c r="DF204" s="118"/>
      <c r="DG204" s="118"/>
      <c r="DH204" s="118"/>
      <c r="DI204" s="164">
        <f>CM204-BV204</f>
        <v>5.3500000000000005</v>
      </c>
      <c r="DJ204" s="164"/>
      <c r="DK204" s="164"/>
      <c r="DL204" s="164"/>
      <c r="DM204" s="164"/>
      <c r="DN204" s="164"/>
      <c r="DO204" s="164"/>
      <c r="DP204" s="164"/>
      <c r="DQ204" s="164"/>
      <c r="DR204" s="164"/>
      <c r="DS204" s="164"/>
      <c r="DT204" s="164"/>
      <c r="DU204" s="164"/>
      <c r="DV204" s="164"/>
      <c r="DW204" s="164"/>
      <c r="DX204" s="164"/>
      <c r="DY204" s="164"/>
      <c r="DZ204" s="164"/>
      <c r="EA204" s="164"/>
      <c r="EB204" s="164"/>
      <c r="EC204" s="164"/>
      <c r="ED204" s="164"/>
      <c r="EE204" s="164"/>
      <c r="EF204" s="164"/>
      <c r="EG204" s="164"/>
      <c r="EH204" s="6"/>
      <c r="EI204" s="6"/>
      <c r="EJ204" s="6"/>
    </row>
    <row r="205" spans="1:140" ht="11.25" customHeight="1">
      <c r="A205" s="409" t="s">
        <v>49</v>
      </c>
      <c r="B205" s="410"/>
      <c r="C205" s="410"/>
      <c r="D205" s="410"/>
      <c r="E205" s="410"/>
      <c r="F205" s="410"/>
      <c r="G205" s="410"/>
      <c r="H205" s="410"/>
      <c r="I205" s="410"/>
      <c r="J205" s="410"/>
      <c r="K205" s="410"/>
      <c r="L205" s="410"/>
      <c r="M205" s="410"/>
      <c r="N205" s="410"/>
      <c r="O205" s="410"/>
      <c r="P205" s="410"/>
      <c r="Q205" s="410"/>
      <c r="R205" s="410"/>
      <c r="S205" s="410"/>
      <c r="T205" s="410"/>
      <c r="U205" s="410"/>
      <c r="V205" s="410"/>
      <c r="W205" s="410"/>
      <c r="X205" s="410"/>
      <c r="Y205" s="410"/>
      <c r="Z205" s="410"/>
      <c r="AA205" s="410"/>
      <c r="AB205" s="410"/>
      <c r="AC205" s="410"/>
      <c r="AD205" s="410"/>
      <c r="AE205" s="410"/>
      <c r="AF205" s="410"/>
      <c r="AG205" s="410"/>
      <c r="AH205" s="410"/>
      <c r="AI205" s="410"/>
      <c r="AJ205" s="410"/>
      <c r="AK205" s="410"/>
      <c r="AL205" s="410"/>
      <c r="AM205" s="410"/>
      <c r="AN205" s="410"/>
      <c r="AO205" s="410"/>
      <c r="AP205" s="410"/>
      <c r="AQ205" s="410"/>
      <c r="AR205" s="410"/>
      <c r="AS205" s="410"/>
      <c r="AT205" s="410"/>
      <c r="AU205" s="410"/>
      <c r="AV205" s="410"/>
      <c r="AW205" s="410"/>
      <c r="AX205" s="410"/>
      <c r="AY205" s="410"/>
      <c r="AZ205" s="410"/>
      <c r="BA205" s="410"/>
      <c r="BB205" s="410"/>
      <c r="BC205" s="410"/>
      <c r="BD205" s="410"/>
      <c r="BE205" s="410"/>
      <c r="BF205" s="410"/>
      <c r="BG205" s="410"/>
      <c r="BH205" s="410"/>
      <c r="BI205" s="410"/>
      <c r="BJ205" s="410"/>
      <c r="BK205" s="410"/>
      <c r="BL205" s="410"/>
      <c r="BM205" s="410"/>
      <c r="BN205" s="410"/>
      <c r="BO205" s="410"/>
      <c r="BP205" s="410"/>
      <c r="BQ205" s="410"/>
      <c r="BR205" s="410"/>
      <c r="BS205" s="410"/>
      <c r="BT205" s="410"/>
      <c r="BU205" s="410"/>
      <c r="BV205" s="410"/>
      <c r="BW205" s="410"/>
      <c r="BX205" s="410"/>
      <c r="BY205" s="410"/>
      <c r="BZ205" s="410"/>
      <c r="CA205" s="410"/>
      <c r="CB205" s="410"/>
      <c r="CC205" s="410"/>
      <c r="CD205" s="410"/>
      <c r="CE205" s="410"/>
      <c r="CF205" s="410"/>
      <c r="CG205" s="410"/>
      <c r="CH205" s="410"/>
      <c r="CI205" s="410"/>
      <c r="CJ205" s="410"/>
      <c r="CK205" s="410"/>
      <c r="CL205" s="410"/>
      <c r="CM205" s="410"/>
      <c r="CN205" s="410"/>
      <c r="CO205" s="410"/>
      <c r="CP205" s="410"/>
      <c r="CQ205" s="410"/>
      <c r="CR205" s="410"/>
      <c r="CS205" s="410"/>
      <c r="CT205" s="410"/>
      <c r="CU205" s="410"/>
      <c r="CV205" s="410"/>
      <c r="CW205" s="410"/>
      <c r="CX205" s="410"/>
      <c r="CY205" s="410"/>
      <c r="CZ205" s="410"/>
      <c r="DA205" s="410"/>
      <c r="DB205" s="410"/>
      <c r="DC205" s="410"/>
      <c r="DD205" s="410"/>
      <c r="DE205" s="410"/>
      <c r="DF205" s="410"/>
      <c r="DG205" s="410"/>
      <c r="DH205" s="410"/>
      <c r="DI205" s="410"/>
      <c r="DJ205" s="410"/>
      <c r="DK205" s="410"/>
      <c r="DL205" s="410"/>
      <c r="DM205" s="410"/>
      <c r="DN205" s="410"/>
      <c r="DO205" s="410"/>
      <c r="DP205" s="410"/>
      <c r="DQ205" s="410"/>
      <c r="DR205" s="410"/>
      <c r="DS205" s="410"/>
      <c r="DT205" s="410"/>
      <c r="DU205" s="410"/>
      <c r="DV205" s="410"/>
      <c r="DW205" s="410"/>
      <c r="DX205" s="410"/>
      <c r="DY205" s="410"/>
      <c r="DZ205" s="410"/>
      <c r="EA205" s="410"/>
      <c r="EB205" s="410"/>
      <c r="EC205" s="410"/>
      <c r="ED205" s="410"/>
      <c r="EE205" s="410"/>
      <c r="EF205" s="410"/>
      <c r="EG205" s="411"/>
      <c r="EH205" s="6"/>
      <c r="EI205" s="6"/>
      <c r="EJ205" s="6"/>
    </row>
    <row r="206" spans="1:140" ht="30" customHeight="1">
      <c r="A206" s="214" t="s">
        <v>188</v>
      </c>
      <c r="B206" s="215"/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5"/>
      <c r="AW206" s="215"/>
      <c r="AX206" s="215"/>
      <c r="AY206" s="215"/>
      <c r="AZ206" s="215"/>
      <c r="BA206" s="215"/>
      <c r="BB206" s="215"/>
      <c r="BC206" s="215"/>
      <c r="BD206" s="215"/>
      <c r="BE206" s="215"/>
      <c r="BF206" s="215"/>
      <c r="BG206" s="215"/>
      <c r="BH206" s="215"/>
      <c r="BI206" s="215"/>
      <c r="BJ206" s="215"/>
      <c r="BK206" s="215"/>
      <c r="BL206" s="215"/>
      <c r="BM206" s="215"/>
      <c r="BN206" s="215"/>
      <c r="BO206" s="215"/>
      <c r="BP206" s="215"/>
      <c r="BQ206" s="215"/>
      <c r="BR206" s="215"/>
      <c r="BS206" s="215"/>
      <c r="BT206" s="215"/>
      <c r="BU206" s="215"/>
      <c r="BV206" s="215"/>
      <c r="BW206" s="215"/>
      <c r="BX206" s="215"/>
      <c r="BY206" s="215"/>
      <c r="BZ206" s="215"/>
      <c r="CA206" s="215"/>
      <c r="CB206" s="215"/>
      <c r="CC206" s="215"/>
      <c r="CD206" s="215"/>
      <c r="CE206" s="215"/>
      <c r="CF206" s="215"/>
      <c r="CG206" s="215"/>
      <c r="CH206" s="215"/>
      <c r="CI206" s="215"/>
      <c r="CJ206" s="215"/>
      <c r="CK206" s="215"/>
      <c r="CL206" s="215"/>
      <c r="CM206" s="215"/>
      <c r="CN206" s="215"/>
      <c r="CO206" s="215"/>
      <c r="CP206" s="215"/>
      <c r="CQ206" s="215"/>
      <c r="CR206" s="215"/>
      <c r="CS206" s="215"/>
      <c r="CT206" s="215"/>
      <c r="CU206" s="215"/>
      <c r="CV206" s="215"/>
      <c r="CW206" s="215"/>
      <c r="CX206" s="215"/>
      <c r="CY206" s="215"/>
      <c r="CZ206" s="215"/>
      <c r="DA206" s="215"/>
      <c r="DB206" s="215"/>
      <c r="DC206" s="215"/>
      <c r="DD206" s="215"/>
      <c r="DE206" s="215"/>
      <c r="DF206" s="215"/>
      <c r="DG206" s="215"/>
      <c r="DH206" s="215"/>
      <c r="DI206" s="215"/>
      <c r="DJ206" s="215"/>
      <c r="DK206" s="215"/>
      <c r="DL206" s="215"/>
      <c r="DM206" s="215"/>
      <c r="DN206" s="215"/>
      <c r="DO206" s="215"/>
      <c r="DP206" s="215"/>
      <c r="DQ206" s="215"/>
      <c r="DR206" s="215"/>
      <c r="DS206" s="215"/>
      <c r="DT206" s="215"/>
      <c r="DU206" s="215"/>
      <c r="DV206" s="215"/>
      <c r="DW206" s="215"/>
      <c r="DX206" s="215"/>
      <c r="DY206" s="215"/>
      <c r="DZ206" s="215"/>
      <c r="EA206" s="215"/>
      <c r="EB206" s="215"/>
      <c r="EC206" s="215"/>
      <c r="ED206" s="215"/>
      <c r="EE206" s="215"/>
      <c r="EF206" s="215"/>
      <c r="EG206" s="216"/>
      <c r="EH206" s="6"/>
      <c r="EI206" s="6"/>
      <c r="EJ206" s="6"/>
    </row>
    <row r="207" spans="1:140" ht="24" customHeight="1">
      <c r="A207" s="180" t="s">
        <v>139</v>
      </c>
      <c r="B207" s="181"/>
      <c r="C207" s="181"/>
      <c r="D207" s="182"/>
      <c r="E207" s="173" t="s">
        <v>128</v>
      </c>
      <c r="F207" s="174"/>
      <c r="G207" s="174"/>
      <c r="H207" s="174"/>
      <c r="I207" s="175"/>
      <c r="J207" s="224" t="s">
        <v>140</v>
      </c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5"/>
      <c r="W207" s="225"/>
      <c r="X207" s="225"/>
      <c r="Y207" s="225"/>
      <c r="Z207" s="225"/>
      <c r="AA207" s="225"/>
      <c r="AB207" s="225"/>
      <c r="AC207" s="225"/>
      <c r="AD207" s="225"/>
      <c r="AE207" s="225"/>
      <c r="AF207" s="225"/>
      <c r="AG207" s="225"/>
      <c r="AH207" s="225"/>
      <c r="AI207" s="225"/>
      <c r="AJ207" s="225"/>
      <c r="AK207" s="225"/>
      <c r="AL207" s="225"/>
      <c r="AM207" s="225"/>
      <c r="AN207" s="225"/>
      <c r="AO207" s="225"/>
      <c r="AP207" s="225"/>
      <c r="AQ207" s="225"/>
      <c r="AR207" s="225"/>
      <c r="AS207" s="225"/>
      <c r="AT207" s="225"/>
      <c r="AU207" s="225"/>
      <c r="AV207" s="225"/>
      <c r="AW207" s="225"/>
      <c r="AX207" s="225"/>
      <c r="AY207" s="225"/>
      <c r="AZ207" s="225"/>
      <c r="BA207" s="225"/>
      <c r="BB207" s="225"/>
      <c r="BC207" s="225"/>
      <c r="BD207" s="225"/>
      <c r="BE207" s="225"/>
      <c r="BF207" s="225"/>
      <c r="BG207" s="225"/>
      <c r="BH207" s="225"/>
      <c r="BI207" s="225"/>
      <c r="BJ207" s="225"/>
      <c r="BK207" s="225"/>
      <c r="BL207" s="225"/>
      <c r="BM207" s="225"/>
      <c r="BN207" s="225"/>
      <c r="BO207" s="225"/>
      <c r="BP207" s="225"/>
      <c r="BQ207" s="225"/>
      <c r="BR207" s="225"/>
      <c r="BS207" s="225"/>
      <c r="BT207" s="225"/>
      <c r="BU207" s="225"/>
      <c r="BV207" s="225"/>
      <c r="BW207" s="225"/>
      <c r="BX207" s="225"/>
      <c r="BY207" s="225"/>
      <c r="BZ207" s="225"/>
      <c r="CA207" s="225"/>
      <c r="CB207" s="225"/>
      <c r="CC207" s="225"/>
      <c r="CD207" s="225"/>
      <c r="CE207" s="225"/>
      <c r="CF207" s="225"/>
      <c r="CG207" s="225"/>
      <c r="CH207" s="225"/>
      <c r="CI207" s="225"/>
      <c r="CJ207" s="225"/>
      <c r="CK207" s="225"/>
      <c r="CL207" s="225"/>
      <c r="CM207" s="225"/>
      <c r="CN207" s="225"/>
      <c r="CO207" s="225"/>
      <c r="CP207" s="225"/>
      <c r="CQ207" s="225"/>
      <c r="CR207" s="225"/>
      <c r="CS207" s="225"/>
      <c r="CT207" s="225"/>
      <c r="CU207" s="225"/>
      <c r="CV207" s="225"/>
      <c r="CW207" s="225"/>
      <c r="CX207" s="225"/>
      <c r="CY207" s="225"/>
      <c r="CZ207" s="225"/>
      <c r="DA207" s="225"/>
      <c r="DB207" s="225"/>
      <c r="DC207" s="225"/>
      <c r="DD207" s="225"/>
      <c r="DE207" s="225"/>
      <c r="DF207" s="225"/>
      <c r="DG207" s="225"/>
      <c r="DH207" s="225"/>
      <c r="DI207" s="225"/>
      <c r="DJ207" s="225"/>
      <c r="DK207" s="225"/>
      <c r="DL207" s="225"/>
      <c r="DM207" s="225"/>
      <c r="DN207" s="225"/>
      <c r="DO207" s="225"/>
      <c r="DP207" s="225"/>
      <c r="DQ207" s="225"/>
      <c r="DR207" s="225"/>
      <c r="DS207" s="225"/>
      <c r="DT207" s="225"/>
      <c r="DU207" s="225"/>
      <c r="DV207" s="225"/>
      <c r="DW207" s="225"/>
      <c r="DX207" s="225"/>
      <c r="DY207" s="225"/>
      <c r="DZ207" s="225"/>
      <c r="EA207" s="225"/>
      <c r="EB207" s="225"/>
      <c r="EC207" s="225"/>
      <c r="ED207" s="225"/>
      <c r="EE207" s="225"/>
      <c r="EF207" s="225"/>
      <c r="EG207" s="226"/>
      <c r="EH207" s="6"/>
      <c r="EI207" s="6"/>
      <c r="EJ207" s="6"/>
    </row>
    <row r="208" spans="1:140" ht="14.25" customHeight="1">
      <c r="A208" s="155">
        <v>1</v>
      </c>
      <c r="B208" s="156"/>
      <c r="C208" s="156"/>
      <c r="D208" s="157"/>
      <c r="E208" s="158"/>
      <c r="F208" s="159"/>
      <c r="G208" s="159"/>
      <c r="H208" s="159"/>
      <c r="I208" s="160"/>
      <c r="J208" s="149" t="s">
        <v>39</v>
      </c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50"/>
      <c r="BA208" s="150"/>
      <c r="BB208" s="150"/>
      <c r="BC208" s="150"/>
      <c r="BD208" s="150"/>
      <c r="BE208" s="150"/>
      <c r="BF208" s="150"/>
      <c r="BG208" s="150"/>
      <c r="BH208" s="150"/>
      <c r="BI208" s="150"/>
      <c r="BJ208" s="150"/>
      <c r="BK208" s="150"/>
      <c r="BL208" s="150"/>
      <c r="BM208" s="150"/>
      <c r="BN208" s="150"/>
      <c r="BO208" s="150"/>
      <c r="BP208" s="150"/>
      <c r="BQ208" s="150"/>
      <c r="BR208" s="150"/>
      <c r="BS208" s="150"/>
      <c r="BT208" s="150"/>
      <c r="BU208" s="150"/>
      <c r="BV208" s="118"/>
      <c r="BW208" s="118"/>
      <c r="BX208" s="118"/>
      <c r="BY208" s="118"/>
      <c r="BZ208" s="118"/>
      <c r="CA208" s="118"/>
      <c r="CB208" s="118"/>
      <c r="CC208" s="118"/>
      <c r="CD208" s="118"/>
      <c r="CE208" s="118"/>
      <c r="CF208" s="118"/>
      <c r="CG208" s="118"/>
      <c r="CH208" s="118"/>
      <c r="CI208" s="118"/>
      <c r="CJ208" s="118"/>
      <c r="CK208" s="118"/>
      <c r="CL208" s="118"/>
      <c r="CM208" s="118"/>
      <c r="CN208" s="118"/>
      <c r="CO208" s="118"/>
      <c r="CP208" s="118"/>
      <c r="CQ208" s="118"/>
      <c r="CR208" s="118"/>
      <c r="CS208" s="118"/>
      <c r="CT208" s="118"/>
      <c r="CU208" s="118"/>
      <c r="CV208" s="118"/>
      <c r="CW208" s="118"/>
      <c r="CX208" s="118"/>
      <c r="CY208" s="118"/>
      <c r="CZ208" s="118"/>
      <c r="DA208" s="118"/>
      <c r="DB208" s="118"/>
      <c r="DC208" s="118"/>
      <c r="DD208" s="118"/>
      <c r="DE208" s="118"/>
      <c r="DF208" s="118"/>
      <c r="DG208" s="118"/>
      <c r="DH208" s="118"/>
      <c r="DI208" s="164"/>
      <c r="DJ208" s="164"/>
      <c r="DK208" s="164"/>
      <c r="DL208" s="164"/>
      <c r="DM208" s="164"/>
      <c r="DN208" s="164"/>
      <c r="DO208" s="164"/>
      <c r="DP208" s="164"/>
      <c r="DQ208" s="164"/>
      <c r="DR208" s="164"/>
      <c r="DS208" s="164"/>
      <c r="DT208" s="164"/>
      <c r="DU208" s="164"/>
      <c r="DV208" s="164"/>
      <c r="DW208" s="164"/>
      <c r="DX208" s="164"/>
      <c r="DY208" s="164"/>
      <c r="DZ208" s="164"/>
      <c r="EA208" s="164"/>
      <c r="EB208" s="164"/>
      <c r="EC208" s="164"/>
      <c r="ED208" s="164"/>
      <c r="EE208" s="164"/>
      <c r="EF208" s="164"/>
      <c r="EG208" s="164"/>
      <c r="EH208" s="6"/>
      <c r="EI208" s="6"/>
      <c r="EJ208" s="6"/>
    </row>
    <row r="209" spans="1:140" ht="21" customHeight="1">
      <c r="A209" s="222"/>
      <c r="B209" s="222"/>
      <c r="C209" s="222"/>
      <c r="D209" s="222"/>
      <c r="E209" s="158"/>
      <c r="F209" s="159"/>
      <c r="G209" s="159"/>
      <c r="H209" s="159"/>
      <c r="I209" s="160"/>
      <c r="J209" s="223" t="s">
        <v>141</v>
      </c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  <c r="AC209" s="223"/>
      <c r="AD209" s="223"/>
      <c r="AE209" s="223"/>
      <c r="AF209" s="223"/>
      <c r="AG209" s="223"/>
      <c r="AH209" s="223"/>
      <c r="AI209" s="223"/>
      <c r="AJ209" s="223"/>
      <c r="AK209" s="223"/>
      <c r="AL209" s="223"/>
      <c r="AM209" s="223"/>
      <c r="AN209" s="223"/>
      <c r="AO209" s="223"/>
      <c r="AP209" s="223"/>
      <c r="AQ209" s="223"/>
      <c r="AR209" s="223"/>
      <c r="AS209" s="223"/>
      <c r="AT209" s="223"/>
      <c r="AU209" s="223"/>
      <c r="AV209" s="223"/>
      <c r="AW209" s="223"/>
      <c r="AX209" s="223"/>
      <c r="AY209" s="223"/>
      <c r="AZ209" s="152" t="s">
        <v>105</v>
      </c>
      <c r="BA209" s="153"/>
      <c r="BB209" s="153"/>
      <c r="BC209" s="153"/>
      <c r="BD209" s="153"/>
      <c r="BE209" s="153"/>
      <c r="BF209" s="154"/>
      <c r="BG209" s="152" t="s">
        <v>131</v>
      </c>
      <c r="BH209" s="153"/>
      <c r="BI209" s="153"/>
      <c r="BJ209" s="153"/>
      <c r="BK209" s="153"/>
      <c r="BL209" s="153"/>
      <c r="BM209" s="153"/>
      <c r="BN209" s="153"/>
      <c r="BO209" s="153"/>
      <c r="BP209" s="153"/>
      <c r="BQ209" s="153"/>
      <c r="BR209" s="153"/>
      <c r="BS209" s="153"/>
      <c r="BT209" s="153"/>
      <c r="BU209" s="154"/>
      <c r="BV209" s="118">
        <v>60.94</v>
      </c>
      <c r="BW209" s="118"/>
      <c r="BX209" s="118"/>
      <c r="BY209" s="118"/>
      <c r="BZ209" s="118"/>
      <c r="CA209" s="118"/>
      <c r="CB209" s="118"/>
      <c r="CC209" s="118"/>
      <c r="CD209" s="118"/>
      <c r="CE209" s="118"/>
      <c r="CF209" s="118"/>
      <c r="CG209" s="118"/>
      <c r="CH209" s="118"/>
      <c r="CI209" s="118"/>
      <c r="CJ209" s="118"/>
      <c r="CK209" s="118"/>
      <c r="CL209" s="118"/>
      <c r="CM209" s="118">
        <v>60.94</v>
      </c>
      <c r="CN209" s="118"/>
      <c r="CO209" s="118"/>
      <c r="CP209" s="118"/>
      <c r="CQ209" s="118"/>
      <c r="CR209" s="118"/>
      <c r="CS209" s="118"/>
      <c r="CT209" s="118"/>
      <c r="CU209" s="118"/>
      <c r="CV209" s="118"/>
      <c r="CW209" s="118"/>
      <c r="CX209" s="118"/>
      <c r="CY209" s="118"/>
      <c r="CZ209" s="118"/>
      <c r="DA209" s="118"/>
      <c r="DB209" s="118"/>
      <c r="DC209" s="118"/>
      <c r="DD209" s="118"/>
      <c r="DE209" s="118"/>
      <c r="DF209" s="118"/>
      <c r="DG209" s="118"/>
      <c r="DH209" s="118"/>
      <c r="DI209" s="164"/>
      <c r="DJ209" s="164"/>
      <c r="DK209" s="164"/>
      <c r="DL209" s="164"/>
      <c r="DM209" s="164"/>
      <c r="DN209" s="164"/>
      <c r="DO209" s="164"/>
      <c r="DP209" s="164"/>
      <c r="DQ209" s="164"/>
      <c r="DR209" s="164"/>
      <c r="DS209" s="164"/>
      <c r="DT209" s="164"/>
      <c r="DU209" s="164"/>
      <c r="DV209" s="164"/>
      <c r="DW209" s="164"/>
      <c r="DX209" s="164"/>
      <c r="DY209" s="164"/>
      <c r="DZ209" s="164"/>
      <c r="EA209" s="164"/>
      <c r="EB209" s="164"/>
      <c r="EC209" s="164"/>
      <c r="ED209" s="164"/>
      <c r="EE209" s="164"/>
      <c r="EF209" s="164"/>
      <c r="EG209" s="164"/>
      <c r="EH209" s="6"/>
      <c r="EI209" s="6"/>
      <c r="EJ209" s="6"/>
    </row>
    <row r="210" spans="1:140" ht="12" customHeight="1">
      <c r="A210" s="155">
        <v>2</v>
      </c>
      <c r="B210" s="156"/>
      <c r="C210" s="156"/>
      <c r="D210" s="157"/>
      <c r="E210" s="158"/>
      <c r="F210" s="159"/>
      <c r="G210" s="159"/>
      <c r="H210" s="159"/>
      <c r="I210" s="160"/>
      <c r="J210" s="149" t="s">
        <v>44</v>
      </c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50"/>
      <c r="BA210" s="150"/>
      <c r="BB210" s="150"/>
      <c r="BC210" s="150"/>
      <c r="BD210" s="150"/>
      <c r="BE210" s="150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50"/>
      <c r="BP210" s="150"/>
      <c r="BQ210" s="150"/>
      <c r="BR210" s="150"/>
      <c r="BS210" s="150"/>
      <c r="BT210" s="150"/>
      <c r="BU210" s="150"/>
      <c r="BV210" s="118"/>
      <c r="BW210" s="118"/>
      <c r="BX210" s="118"/>
      <c r="BY210" s="118"/>
      <c r="BZ210" s="118"/>
      <c r="CA210" s="118"/>
      <c r="CB210" s="118"/>
      <c r="CC210" s="118"/>
      <c r="CD210" s="118"/>
      <c r="CE210" s="118"/>
      <c r="CF210" s="118"/>
      <c r="CG210" s="118"/>
      <c r="CH210" s="118"/>
      <c r="CI210" s="118"/>
      <c r="CJ210" s="118"/>
      <c r="CK210" s="118"/>
      <c r="CL210" s="118"/>
      <c r="CM210" s="118"/>
      <c r="CN210" s="118"/>
      <c r="CO210" s="118"/>
      <c r="CP210" s="118"/>
      <c r="CQ210" s="118"/>
      <c r="CR210" s="118"/>
      <c r="CS210" s="118"/>
      <c r="CT210" s="118"/>
      <c r="CU210" s="118"/>
      <c r="CV210" s="118"/>
      <c r="CW210" s="118"/>
      <c r="CX210" s="118"/>
      <c r="CY210" s="118"/>
      <c r="CZ210" s="118"/>
      <c r="DA210" s="118"/>
      <c r="DB210" s="118"/>
      <c r="DC210" s="118"/>
      <c r="DD210" s="118"/>
      <c r="DE210" s="118"/>
      <c r="DF210" s="118"/>
      <c r="DG210" s="118"/>
      <c r="DH210" s="118"/>
      <c r="DI210" s="164"/>
      <c r="DJ210" s="164"/>
      <c r="DK210" s="164"/>
      <c r="DL210" s="164"/>
      <c r="DM210" s="164"/>
      <c r="DN210" s="164"/>
      <c r="DO210" s="164"/>
      <c r="DP210" s="164"/>
      <c r="DQ210" s="164"/>
      <c r="DR210" s="164"/>
      <c r="DS210" s="164"/>
      <c r="DT210" s="164"/>
      <c r="DU210" s="164"/>
      <c r="DV210" s="164"/>
      <c r="DW210" s="164"/>
      <c r="DX210" s="164"/>
      <c r="DY210" s="164"/>
      <c r="DZ210" s="164"/>
      <c r="EA210" s="164"/>
      <c r="EB210" s="164"/>
      <c r="EC210" s="164"/>
      <c r="ED210" s="164"/>
      <c r="EE210" s="164"/>
      <c r="EF210" s="164"/>
      <c r="EG210" s="164"/>
      <c r="EH210" s="6"/>
      <c r="EI210" s="6"/>
      <c r="EJ210" s="6"/>
    </row>
    <row r="211" spans="1:140" ht="24" customHeight="1">
      <c r="A211" s="222"/>
      <c r="B211" s="222"/>
      <c r="C211" s="222"/>
      <c r="D211" s="222"/>
      <c r="E211" s="158"/>
      <c r="F211" s="159"/>
      <c r="G211" s="159"/>
      <c r="H211" s="159"/>
      <c r="I211" s="160"/>
      <c r="J211" s="152" t="s">
        <v>132</v>
      </c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/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4"/>
      <c r="AZ211" s="152" t="s">
        <v>45</v>
      </c>
      <c r="BA211" s="153"/>
      <c r="BB211" s="153"/>
      <c r="BC211" s="153"/>
      <c r="BD211" s="153"/>
      <c r="BE211" s="153"/>
      <c r="BF211" s="154"/>
      <c r="BG211" s="152" t="s">
        <v>131</v>
      </c>
      <c r="BH211" s="153"/>
      <c r="BI211" s="153"/>
      <c r="BJ211" s="153"/>
      <c r="BK211" s="153"/>
      <c r="BL211" s="153"/>
      <c r="BM211" s="153"/>
      <c r="BN211" s="153"/>
      <c r="BO211" s="153"/>
      <c r="BP211" s="153"/>
      <c r="BQ211" s="153"/>
      <c r="BR211" s="153"/>
      <c r="BS211" s="153"/>
      <c r="BT211" s="153"/>
      <c r="BU211" s="154"/>
      <c r="BV211" s="118">
        <v>23</v>
      </c>
      <c r="BW211" s="118"/>
      <c r="BX211" s="118"/>
      <c r="BY211" s="118"/>
      <c r="BZ211" s="118"/>
      <c r="CA211" s="118"/>
      <c r="CB211" s="118"/>
      <c r="CC211" s="118"/>
      <c r="CD211" s="118"/>
      <c r="CE211" s="118"/>
      <c r="CF211" s="118"/>
      <c r="CG211" s="118"/>
      <c r="CH211" s="118"/>
      <c r="CI211" s="118"/>
      <c r="CJ211" s="118"/>
      <c r="CK211" s="118"/>
      <c r="CL211" s="118"/>
      <c r="CM211" s="118">
        <v>23</v>
      </c>
      <c r="CN211" s="118"/>
      <c r="CO211" s="118"/>
      <c r="CP211" s="118"/>
      <c r="CQ211" s="118"/>
      <c r="CR211" s="118"/>
      <c r="CS211" s="118"/>
      <c r="CT211" s="118"/>
      <c r="CU211" s="118"/>
      <c r="CV211" s="118"/>
      <c r="CW211" s="118"/>
      <c r="CX211" s="118"/>
      <c r="CY211" s="118"/>
      <c r="CZ211" s="118"/>
      <c r="DA211" s="118"/>
      <c r="DB211" s="118"/>
      <c r="DC211" s="118"/>
      <c r="DD211" s="118"/>
      <c r="DE211" s="118"/>
      <c r="DF211" s="118"/>
      <c r="DG211" s="118"/>
      <c r="DH211" s="118"/>
      <c r="DI211" s="164"/>
      <c r="DJ211" s="164"/>
      <c r="DK211" s="164"/>
      <c r="DL211" s="164"/>
      <c r="DM211" s="164"/>
      <c r="DN211" s="164"/>
      <c r="DO211" s="164"/>
      <c r="DP211" s="164"/>
      <c r="DQ211" s="164"/>
      <c r="DR211" s="164"/>
      <c r="DS211" s="164"/>
      <c r="DT211" s="164"/>
      <c r="DU211" s="164"/>
      <c r="DV211" s="164"/>
      <c r="DW211" s="164"/>
      <c r="DX211" s="164"/>
      <c r="DY211" s="164"/>
      <c r="DZ211" s="164"/>
      <c r="EA211" s="164"/>
      <c r="EB211" s="164"/>
      <c r="EC211" s="164"/>
      <c r="ED211" s="164"/>
      <c r="EE211" s="164"/>
      <c r="EF211" s="164"/>
      <c r="EG211" s="164"/>
      <c r="EH211" s="6"/>
      <c r="EI211" s="6"/>
      <c r="EJ211" s="6"/>
    </row>
    <row r="212" spans="1:140" ht="15" customHeight="1">
      <c r="A212" s="155">
        <v>3</v>
      </c>
      <c r="B212" s="156"/>
      <c r="C212" s="156"/>
      <c r="D212" s="157"/>
      <c r="E212" s="158"/>
      <c r="F212" s="159"/>
      <c r="G212" s="159"/>
      <c r="H212" s="159"/>
      <c r="I212" s="160"/>
      <c r="J212" s="149" t="s">
        <v>46</v>
      </c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50"/>
      <c r="BA212" s="150"/>
      <c r="BB212" s="150"/>
      <c r="BC212" s="150"/>
      <c r="BD212" s="150"/>
      <c r="BE212" s="150"/>
      <c r="BF212" s="150"/>
      <c r="BG212" s="150"/>
      <c r="BH212" s="150"/>
      <c r="BI212" s="150"/>
      <c r="BJ212" s="150"/>
      <c r="BK212" s="150"/>
      <c r="BL212" s="150"/>
      <c r="BM212" s="150"/>
      <c r="BN212" s="150"/>
      <c r="BO212" s="150"/>
      <c r="BP212" s="150"/>
      <c r="BQ212" s="150"/>
      <c r="BR212" s="150"/>
      <c r="BS212" s="150"/>
      <c r="BT212" s="150"/>
      <c r="BU212" s="150"/>
      <c r="BV212" s="118">
        <v>220</v>
      </c>
      <c r="BW212" s="118"/>
      <c r="BX212" s="118"/>
      <c r="BY212" s="118"/>
      <c r="BZ212" s="118"/>
      <c r="CA212" s="118"/>
      <c r="CB212" s="118"/>
      <c r="CC212" s="118"/>
      <c r="CD212" s="118"/>
      <c r="CE212" s="118"/>
      <c r="CF212" s="118"/>
      <c r="CG212" s="118"/>
      <c r="CH212" s="118"/>
      <c r="CI212" s="118"/>
      <c r="CJ212" s="118"/>
      <c r="CK212" s="118"/>
      <c r="CL212" s="118"/>
      <c r="CM212" s="118">
        <v>220</v>
      </c>
      <c r="CN212" s="118"/>
      <c r="CO212" s="118"/>
      <c r="CP212" s="118"/>
      <c r="CQ212" s="118"/>
      <c r="CR212" s="118"/>
      <c r="CS212" s="118"/>
      <c r="CT212" s="118"/>
      <c r="CU212" s="118"/>
      <c r="CV212" s="118"/>
      <c r="CW212" s="118"/>
      <c r="CX212" s="118"/>
      <c r="CY212" s="118"/>
      <c r="CZ212" s="118"/>
      <c r="DA212" s="118"/>
      <c r="DB212" s="118"/>
      <c r="DC212" s="118"/>
      <c r="DD212" s="118"/>
      <c r="DE212" s="118"/>
      <c r="DF212" s="118"/>
      <c r="DG212" s="118"/>
      <c r="DH212" s="118"/>
      <c r="DI212" s="164"/>
      <c r="DJ212" s="164"/>
      <c r="DK212" s="164"/>
      <c r="DL212" s="164"/>
      <c r="DM212" s="164"/>
      <c r="DN212" s="164"/>
      <c r="DO212" s="164"/>
      <c r="DP212" s="164"/>
      <c r="DQ212" s="164"/>
      <c r="DR212" s="164"/>
      <c r="DS212" s="164"/>
      <c r="DT212" s="164"/>
      <c r="DU212" s="164"/>
      <c r="DV212" s="164"/>
      <c r="DW212" s="164"/>
      <c r="DX212" s="164"/>
      <c r="DY212" s="164"/>
      <c r="DZ212" s="164"/>
      <c r="EA212" s="164"/>
      <c r="EB212" s="164"/>
      <c r="EC212" s="164"/>
      <c r="ED212" s="164"/>
      <c r="EE212" s="164"/>
      <c r="EF212" s="164"/>
      <c r="EG212" s="164"/>
      <c r="EH212" s="6"/>
      <c r="EI212" s="6"/>
      <c r="EJ212" s="6"/>
    </row>
    <row r="213" spans="1:140" ht="12" customHeight="1">
      <c r="A213" s="222"/>
      <c r="B213" s="222"/>
      <c r="C213" s="222"/>
      <c r="D213" s="222"/>
      <c r="E213" s="158"/>
      <c r="F213" s="159"/>
      <c r="G213" s="159"/>
      <c r="H213" s="159"/>
      <c r="I213" s="160"/>
      <c r="J213" s="150" t="s">
        <v>133</v>
      </c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 t="s">
        <v>134</v>
      </c>
      <c r="BA213" s="150"/>
      <c r="BB213" s="150"/>
      <c r="BC213" s="150"/>
      <c r="BD213" s="150"/>
      <c r="BE213" s="150"/>
      <c r="BF213" s="150"/>
      <c r="BG213" s="150" t="s">
        <v>135</v>
      </c>
      <c r="BH213" s="150"/>
      <c r="BI213" s="150"/>
      <c r="BJ213" s="150"/>
      <c r="BK213" s="150"/>
      <c r="BL213" s="150"/>
      <c r="BM213" s="150"/>
      <c r="BN213" s="150"/>
      <c r="BO213" s="150"/>
      <c r="BP213" s="150"/>
      <c r="BQ213" s="150"/>
      <c r="BR213" s="150"/>
      <c r="BS213" s="150"/>
      <c r="BT213" s="150"/>
      <c r="BU213" s="150"/>
      <c r="BV213" s="118"/>
      <c r="BW213" s="118"/>
      <c r="BX213" s="118"/>
      <c r="BY213" s="118"/>
      <c r="BZ213" s="118"/>
      <c r="CA213" s="118"/>
      <c r="CB213" s="118"/>
      <c r="CC213" s="118"/>
      <c r="CD213" s="118"/>
      <c r="CE213" s="118"/>
      <c r="CF213" s="118"/>
      <c r="CG213" s="118"/>
      <c r="CH213" s="118"/>
      <c r="CI213" s="118"/>
      <c r="CJ213" s="118"/>
      <c r="CK213" s="118"/>
      <c r="CL213" s="118"/>
      <c r="CM213" s="118"/>
      <c r="CN213" s="118"/>
      <c r="CO213" s="118"/>
      <c r="CP213" s="118"/>
      <c r="CQ213" s="118"/>
      <c r="CR213" s="118"/>
      <c r="CS213" s="118"/>
      <c r="CT213" s="118"/>
      <c r="CU213" s="118"/>
      <c r="CV213" s="118"/>
      <c r="CW213" s="118"/>
      <c r="CX213" s="118"/>
      <c r="CY213" s="118"/>
      <c r="CZ213" s="118"/>
      <c r="DA213" s="118"/>
      <c r="DB213" s="118"/>
      <c r="DC213" s="118"/>
      <c r="DD213" s="118"/>
      <c r="DE213" s="118"/>
      <c r="DF213" s="118"/>
      <c r="DG213" s="118"/>
      <c r="DH213" s="118"/>
      <c r="DI213" s="164"/>
      <c r="DJ213" s="164"/>
      <c r="DK213" s="164"/>
      <c r="DL213" s="164"/>
      <c r="DM213" s="164"/>
      <c r="DN213" s="164"/>
      <c r="DO213" s="164"/>
      <c r="DP213" s="164"/>
      <c r="DQ213" s="164"/>
      <c r="DR213" s="164"/>
      <c r="DS213" s="164"/>
      <c r="DT213" s="164"/>
      <c r="DU213" s="164"/>
      <c r="DV213" s="164"/>
      <c r="DW213" s="164"/>
      <c r="DX213" s="164"/>
      <c r="DY213" s="164"/>
      <c r="DZ213" s="164"/>
      <c r="EA213" s="164"/>
      <c r="EB213" s="164"/>
      <c r="EC213" s="164"/>
      <c r="ED213" s="164"/>
      <c r="EE213" s="164"/>
      <c r="EF213" s="164"/>
      <c r="EG213" s="164"/>
      <c r="EH213" s="6"/>
      <c r="EI213" s="6"/>
      <c r="EJ213" s="6"/>
    </row>
    <row r="214" spans="1:140" ht="13.5" customHeight="1">
      <c r="A214" s="222"/>
      <c r="B214" s="222"/>
      <c r="C214" s="222"/>
      <c r="D214" s="222"/>
      <c r="E214" s="158"/>
      <c r="F214" s="159"/>
      <c r="G214" s="159"/>
      <c r="H214" s="159"/>
      <c r="I214" s="160"/>
      <c r="J214" s="224" t="s">
        <v>51</v>
      </c>
      <c r="K214" s="225"/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225"/>
      <c r="W214" s="225"/>
      <c r="X214" s="225"/>
      <c r="Y214" s="225"/>
      <c r="Z214" s="225"/>
      <c r="AA214" s="225"/>
      <c r="AB214" s="225"/>
      <c r="AC214" s="225"/>
      <c r="AD214" s="225"/>
      <c r="AE214" s="225"/>
      <c r="AF214" s="225"/>
      <c r="AG214" s="225"/>
      <c r="AH214" s="225"/>
      <c r="AI214" s="225"/>
      <c r="AJ214" s="225"/>
      <c r="AK214" s="225"/>
      <c r="AL214" s="225"/>
      <c r="AM214" s="225"/>
      <c r="AN214" s="225"/>
      <c r="AO214" s="225"/>
      <c r="AP214" s="225"/>
      <c r="AQ214" s="225"/>
      <c r="AR214" s="225"/>
      <c r="AS214" s="225"/>
      <c r="AT214" s="225"/>
      <c r="AU214" s="225"/>
      <c r="AV214" s="225"/>
      <c r="AW214" s="225"/>
      <c r="AX214" s="225"/>
      <c r="AY214" s="226"/>
      <c r="AZ214" s="150"/>
      <c r="BA214" s="150"/>
      <c r="BB214" s="150"/>
      <c r="BC214" s="150"/>
      <c r="BD214" s="150"/>
      <c r="BE214" s="150"/>
      <c r="BF214" s="150"/>
      <c r="BG214" s="150"/>
      <c r="BH214" s="150"/>
      <c r="BI214" s="150"/>
      <c r="BJ214" s="150"/>
      <c r="BK214" s="150"/>
      <c r="BL214" s="150"/>
      <c r="BM214" s="150"/>
      <c r="BN214" s="150"/>
      <c r="BO214" s="150"/>
      <c r="BP214" s="150"/>
      <c r="BQ214" s="150"/>
      <c r="BR214" s="150"/>
      <c r="BS214" s="150"/>
      <c r="BT214" s="150"/>
      <c r="BU214" s="150"/>
      <c r="BV214" s="118"/>
      <c r="BW214" s="118"/>
      <c r="BX214" s="118"/>
      <c r="BY214" s="118"/>
      <c r="BZ214" s="118"/>
      <c r="CA214" s="118"/>
      <c r="CB214" s="118"/>
      <c r="CC214" s="118"/>
      <c r="CD214" s="118"/>
      <c r="CE214" s="118"/>
      <c r="CF214" s="118"/>
      <c r="CG214" s="118"/>
      <c r="CH214" s="118"/>
      <c r="CI214" s="118"/>
      <c r="CJ214" s="118"/>
      <c r="CK214" s="118"/>
      <c r="CL214" s="118"/>
      <c r="CM214" s="118"/>
      <c r="CN214" s="118"/>
      <c r="CO214" s="118"/>
      <c r="CP214" s="118"/>
      <c r="CQ214" s="118"/>
      <c r="CR214" s="118"/>
      <c r="CS214" s="118"/>
      <c r="CT214" s="118"/>
      <c r="CU214" s="118"/>
      <c r="CV214" s="118"/>
      <c r="CW214" s="118"/>
      <c r="CX214" s="118"/>
      <c r="CY214" s="118"/>
      <c r="CZ214" s="118"/>
      <c r="DA214" s="118"/>
      <c r="DB214" s="118"/>
      <c r="DC214" s="118"/>
      <c r="DD214" s="118"/>
      <c r="DE214" s="118"/>
      <c r="DF214" s="118"/>
      <c r="DG214" s="118"/>
      <c r="DH214" s="118"/>
      <c r="DI214" s="164"/>
      <c r="DJ214" s="164"/>
      <c r="DK214" s="164"/>
      <c r="DL214" s="164"/>
      <c r="DM214" s="164"/>
      <c r="DN214" s="164"/>
      <c r="DO214" s="164"/>
      <c r="DP214" s="164"/>
      <c r="DQ214" s="164"/>
      <c r="DR214" s="164"/>
      <c r="DS214" s="164"/>
      <c r="DT214" s="164"/>
      <c r="DU214" s="164"/>
      <c r="DV214" s="164"/>
      <c r="DW214" s="164"/>
      <c r="DX214" s="164"/>
      <c r="DY214" s="164"/>
      <c r="DZ214" s="164"/>
      <c r="EA214" s="164"/>
      <c r="EB214" s="164"/>
      <c r="EC214" s="164"/>
      <c r="ED214" s="164"/>
      <c r="EE214" s="164"/>
      <c r="EF214" s="164"/>
      <c r="EG214" s="164"/>
      <c r="EH214" s="6"/>
      <c r="EI214" s="6"/>
      <c r="EJ214" s="6"/>
    </row>
    <row r="215" spans="1:140" ht="24" customHeight="1">
      <c r="A215" s="155">
        <v>4</v>
      </c>
      <c r="B215" s="156"/>
      <c r="C215" s="156"/>
      <c r="D215" s="157"/>
      <c r="E215" s="158"/>
      <c r="F215" s="159"/>
      <c r="G215" s="159"/>
      <c r="H215" s="159"/>
      <c r="I215" s="160"/>
      <c r="J215" s="152" t="s">
        <v>136</v>
      </c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4"/>
      <c r="AZ215" s="150" t="s">
        <v>52</v>
      </c>
      <c r="BA215" s="150"/>
      <c r="BB215" s="150"/>
      <c r="BC215" s="150"/>
      <c r="BD215" s="150"/>
      <c r="BE215" s="150"/>
      <c r="BF215" s="150"/>
      <c r="BG215" s="150" t="s">
        <v>135</v>
      </c>
      <c r="BH215" s="150"/>
      <c r="BI215" s="150"/>
      <c r="BJ215" s="150"/>
      <c r="BK215" s="150"/>
      <c r="BL215" s="150"/>
      <c r="BM215" s="150"/>
      <c r="BN215" s="150"/>
      <c r="BO215" s="150"/>
      <c r="BP215" s="150"/>
      <c r="BQ215" s="150"/>
      <c r="BR215" s="150"/>
      <c r="BS215" s="150"/>
      <c r="BT215" s="150"/>
      <c r="BU215" s="150"/>
      <c r="BV215" s="118">
        <v>-11.54</v>
      </c>
      <c r="BW215" s="118"/>
      <c r="BX215" s="118"/>
      <c r="BY215" s="118"/>
      <c r="BZ215" s="118"/>
      <c r="CA215" s="118"/>
      <c r="CB215" s="118"/>
      <c r="CC215" s="118"/>
      <c r="CD215" s="118"/>
      <c r="CE215" s="118"/>
      <c r="CF215" s="118"/>
      <c r="CG215" s="118"/>
      <c r="CH215" s="118"/>
      <c r="CI215" s="118"/>
      <c r="CJ215" s="118"/>
      <c r="CK215" s="118"/>
      <c r="CL215" s="118"/>
      <c r="CM215" s="118">
        <v>-11.54</v>
      </c>
      <c r="CN215" s="118"/>
      <c r="CO215" s="118"/>
      <c r="CP215" s="118"/>
      <c r="CQ215" s="118"/>
      <c r="CR215" s="118"/>
      <c r="CS215" s="118"/>
      <c r="CT215" s="118"/>
      <c r="CU215" s="118"/>
      <c r="CV215" s="118"/>
      <c r="CW215" s="118"/>
      <c r="CX215" s="118"/>
      <c r="CY215" s="118"/>
      <c r="CZ215" s="118"/>
      <c r="DA215" s="118"/>
      <c r="DB215" s="118"/>
      <c r="DC215" s="118"/>
      <c r="DD215" s="118"/>
      <c r="DE215" s="118"/>
      <c r="DF215" s="118"/>
      <c r="DG215" s="118"/>
      <c r="DH215" s="118"/>
      <c r="DI215" s="164"/>
      <c r="DJ215" s="164"/>
      <c r="DK215" s="164"/>
      <c r="DL215" s="164"/>
      <c r="DM215" s="164"/>
      <c r="DN215" s="164"/>
      <c r="DO215" s="164"/>
      <c r="DP215" s="164"/>
      <c r="DQ215" s="164"/>
      <c r="DR215" s="164"/>
      <c r="DS215" s="164"/>
      <c r="DT215" s="164"/>
      <c r="DU215" s="164"/>
      <c r="DV215" s="164"/>
      <c r="DW215" s="164"/>
      <c r="DX215" s="164"/>
      <c r="DY215" s="164"/>
      <c r="DZ215" s="164"/>
      <c r="EA215" s="164"/>
      <c r="EB215" s="164"/>
      <c r="EC215" s="164"/>
      <c r="ED215" s="164"/>
      <c r="EE215" s="164"/>
      <c r="EF215" s="164"/>
      <c r="EG215" s="164"/>
      <c r="EH215" s="6"/>
      <c r="EI215" s="6"/>
      <c r="EJ215" s="6"/>
    </row>
    <row r="216" spans="1:140" ht="18" customHeight="1">
      <c r="A216" s="180" t="s">
        <v>142</v>
      </c>
      <c r="B216" s="181"/>
      <c r="C216" s="181"/>
      <c r="D216" s="182"/>
      <c r="E216" s="173" t="s">
        <v>128</v>
      </c>
      <c r="F216" s="174"/>
      <c r="G216" s="174"/>
      <c r="H216" s="174"/>
      <c r="I216" s="175"/>
      <c r="J216" s="224" t="s">
        <v>143</v>
      </c>
      <c r="K216" s="225"/>
      <c r="L216" s="225"/>
      <c r="M216" s="225"/>
      <c r="N216" s="225"/>
      <c r="O216" s="225"/>
      <c r="P216" s="225"/>
      <c r="Q216" s="225"/>
      <c r="R216" s="225"/>
      <c r="S216" s="225"/>
      <c r="T216" s="225"/>
      <c r="U216" s="225"/>
      <c r="V216" s="225"/>
      <c r="W216" s="225"/>
      <c r="X216" s="225"/>
      <c r="Y216" s="225"/>
      <c r="Z216" s="225"/>
      <c r="AA216" s="225"/>
      <c r="AB216" s="225"/>
      <c r="AC216" s="225"/>
      <c r="AD216" s="225"/>
      <c r="AE216" s="225"/>
      <c r="AF216" s="225"/>
      <c r="AG216" s="225"/>
      <c r="AH216" s="225"/>
      <c r="AI216" s="225"/>
      <c r="AJ216" s="225"/>
      <c r="AK216" s="225"/>
      <c r="AL216" s="225"/>
      <c r="AM216" s="225"/>
      <c r="AN216" s="225"/>
      <c r="AO216" s="225"/>
      <c r="AP216" s="225"/>
      <c r="AQ216" s="225"/>
      <c r="AR216" s="225"/>
      <c r="AS216" s="225"/>
      <c r="AT216" s="225"/>
      <c r="AU216" s="225"/>
      <c r="AV216" s="225"/>
      <c r="AW216" s="225"/>
      <c r="AX216" s="225"/>
      <c r="AY216" s="225"/>
      <c r="AZ216" s="225"/>
      <c r="BA216" s="225"/>
      <c r="BB216" s="225"/>
      <c r="BC216" s="225"/>
      <c r="BD216" s="225"/>
      <c r="BE216" s="225"/>
      <c r="BF216" s="225"/>
      <c r="BG216" s="225"/>
      <c r="BH216" s="225"/>
      <c r="BI216" s="225"/>
      <c r="BJ216" s="225"/>
      <c r="BK216" s="225"/>
      <c r="BL216" s="225"/>
      <c r="BM216" s="225"/>
      <c r="BN216" s="225"/>
      <c r="BO216" s="225"/>
      <c r="BP216" s="225"/>
      <c r="BQ216" s="225"/>
      <c r="BR216" s="225"/>
      <c r="BS216" s="225"/>
      <c r="BT216" s="225"/>
      <c r="BU216" s="225"/>
      <c r="BV216" s="225"/>
      <c r="BW216" s="225"/>
      <c r="BX216" s="225"/>
      <c r="BY216" s="225"/>
      <c r="BZ216" s="225"/>
      <c r="CA216" s="225"/>
      <c r="CB216" s="225"/>
      <c r="CC216" s="225"/>
      <c r="CD216" s="225"/>
      <c r="CE216" s="225"/>
      <c r="CF216" s="225"/>
      <c r="CG216" s="225"/>
      <c r="CH216" s="225"/>
      <c r="CI216" s="225"/>
      <c r="CJ216" s="225"/>
      <c r="CK216" s="225"/>
      <c r="CL216" s="225"/>
      <c r="CM216" s="225"/>
      <c r="CN216" s="225"/>
      <c r="CO216" s="225"/>
      <c r="CP216" s="225"/>
      <c r="CQ216" s="225"/>
      <c r="CR216" s="225"/>
      <c r="CS216" s="225"/>
      <c r="CT216" s="225"/>
      <c r="CU216" s="225"/>
      <c r="CV216" s="225"/>
      <c r="CW216" s="225"/>
      <c r="CX216" s="225"/>
      <c r="CY216" s="225"/>
      <c r="CZ216" s="225"/>
      <c r="DA216" s="225"/>
      <c r="DB216" s="225"/>
      <c r="DC216" s="225"/>
      <c r="DD216" s="225"/>
      <c r="DE216" s="225"/>
      <c r="DF216" s="225"/>
      <c r="DG216" s="225"/>
      <c r="DH216" s="225"/>
      <c r="DI216" s="225"/>
      <c r="DJ216" s="225"/>
      <c r="DK216" s="225"/>
      <c r="DL216" s="225"/>
      <c r="DM216" s="225"/>
      <c r="DN216" s="225"/>
      <c r="DO216" s="225"/>
      <c r="DP216" s="225"/>
      <c r="DQ216" s="225"/>
      <c r="DR216" s="225"/>
      <c r="DS216" s="225"/>
      <c r="DT216" s="225"/>
      <c r="DU216" s="225"/>
      <c r="DV216" s="225"/>
      <c r="DW216" s="225"/>
      <c r="DX216" s="225"/>
      <c r="DY216" s="225"/>
      <c r="DZ216" s="225"/>
      <c r="EA216" s="225"/>
      <c r="EB216" s="225"/>
      <c r="EC216" s="225"/>
      <c r="ED216" s="225"/>
      <c r="EE216" s="225"/>
      <c r="EF216" s="225"/>
      <c r="EG216" s="226"/>
      <c r="EH216" s="6"/>
      <c r="EI216" s="6"/>
      <c r="EJ216" s="6"/>
    </row>
    <row r="217" spans="1:140" ht="15" customHeight="1">
      <c r="A217" s="155">
        <v>1</v>
      </c>
      <c r="B217" s="156"/>
      <c r="C217" s="156"/>
      <c r="D217" s="157"/>
      <c r="E217" s="158"/>
      <c r="F217" s="159"/>
      <c r="G217" s="159"/>
      <c r="H217" s="159"/>
      <c r="I217" s="160"/>
      <c r="J217" s="149" t="s">
        <v>39</v>
      </c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50"/>
      <c r="BA217" s="150"/>
      <c r="BB217" s="150"/>
      <c r="BC217" s="150"/>
      <c r="BD217" s="150"/>
      <c r="BE217" s="150"/>
      <c r="BF217" s="150"/>
      <c r="BG217" s="150"/>
      <c r="BH217" s="150"/>
      <c r="BI217" s="150"/>
      <c r="BJ217" s="150"/>
      <c r="BK217" s="150"/>
      <c r="BL217" s="150"/>
      <c r="BM217" s="150"/>
      <c r="BN217" s="150"/>
      <c r="BO217" s="150"/>
      <c r="BP217" s="150"/>
      <c r="BQ217" s="150"/>
      <c r="BR217" s="150"/>
      <c r="BS217" s="150"/>
      <c r="BT217" s="150"/>
      <c r="BU217" s="150"/>
      <c r="BV217" s="118"/>
      <c r="BW217" s="118"/>
      <c r="BX217" s="118"/>
      <c r="BY217" s="118"/>
      <c r="BZ217" s="118"/>
      <c r="CA217" s="118"/>
      <c r="CB217" s="118"/>
      <c r="CC217" s="118"/>
      <c r="CD217" s="118"/>
      <c r="CE217" s="118"/>
      <c r="CF217" s="118"/>
      <c r="CG217" s="118"/>
      <c r="CH217" s="118"/>
      <c r="CI217" s="118"/>
      <c r="CJ217" s="118"/>
      <c r="CK217" s="118"/>
      <c r="CL217" s="118"/>
      <c r="CM217" s="118"/>
      <c r="CN217" s="118"/>
      <c r="CO217" s="118"/>
      <c r="CP217" s="118"/>
      <c r="CQ217" s="118"/>
      <c r="CR217" s="118"/>
      <c r="CS217" s="118"/>
      <c r="CT217" s="118"/>
      <c r="CU217" s="118"/>
      <c r="CV217" s="118"/>
      <c r="CW217" s="118"/>
      <c r="CX217" s="118"/>
      <c r="CY217" s="118"/>
      <c r="CZ217" s="118"/>
      <c r="DA217" s="118"/>
      <c r="DB217" s="118"/>
      <c r="DC217" s="118"/>
      <c r="DD217" s="118"/>
      <c r="DE217" s="118"/>
      <c r="DF217" s="118"/>
      <c r="DG217" s="118"/>
      <c r="DH217" s="118"/>
      <c r="DI217" s="164"/>
      <c r="DJ217" s="164"/>
      <c r="DK217" s="164"/>
      <c r="DL217" s="164"/>
      <c r="DM217" s="164"/>
      <c r="DN217" s="164"/>
      <c r="DO217" s="164"/>
      <c r="DP217" s="164"/>
      <c r="DQ217" s="164"/>
      <c r="DR217" s="164"/>
      <c r="DS217" s="164"/>
      <c r="DT217" s="164"/>
      <c r="DU217" s="164"/>
      <c r="DV217" s="164"/>
      <c r="DW217" s="164"/>
      <c r="DX217" s="164"/>
      <c r="DY217" s="164"/>
      <c r="DZ217" s="164"/>
      <c r="EA217" s="164"/>
      <c r="EB217" s="164"/>
      <c r="EC217" s="164"/>
      <c r="ED217" s="164"/>
      <c r="EE217" s="164"/>
      <c r="EF217" s="164"/>
      <c r="EG217" s="164"/>
      <c r="EH217" s="6"/>
      <c r="EI217" s="6"/>
      <c r="EJ217" s="6"/>
    </row>
    <row r="218" spans="1:140" ht="24" customHeight="1">
      <c r="A218" s="222"/>
      <c r="B218" s="222"/>
      <c r="C218" s="222"/>
      <c r="D218" s="222"/>
      <c r="E218" s="158"/>
      <c r="F218" s="159"/>
      <c r="G218" s="159"/>
      <c r="H218" s="159"/>
      <c r="I218" s="160"/>
      <c r="J218" s="223" t="s">
        <v>144</v>
      </c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  <c r="AA218" s="223"/>
      <c r="AB218" s="223"/>
      <c r="AC218" s="223"/>
      <c r="AD218" s="223"/>
      <c r="AE218" s="223"/>
      <c r="AF218" s="223"/>
      <c r="AG218" s="223"/>
      <c r="AH218" s="223"/>
      <c r="AI218" s="223"/>
      <c r="AJ218" s="223"/>
      <c r="AK218" s="223"/>
      <c r="AL218" s="223"/>
      <c r="AM218" s="223"/>
      <c r="AN218" s="223"/>
      <c r="AO218" s="223"/>
      <c r="AP218" s="223"/>
      <c r="AQ218" s="223"/>
      <c r="AR218" s="223"/>
      <c r="AS218" s="223"/>
      <c r="AT218" s="223"/>
      <c r="AU218" s="223"/>
      <c r="AV218" s="223"/>
      <c r="AW218" s="223"/>
      <c r="AX218" s="223"/>
      <c r="AY218" s="223"/>
      <c r="AZ218" s="152" t="s">
        <v>105</v>
      </c>
      <c r="BA218" s="153"/>
      <c r="BB218" s="153"/>
      <c r="BC218" s="153"/>
      <c r="BD218" s="153"/>
      <c r="BE218" s="153"/>
      <c r="BF218" s="154"/>
      <c r="BG218" s="152" t="s">
        <v>131</v>
      </c>
      <c r="BH218" s="153"/>
      <c r="BI218" s="153"/>
      <c r="BJ218" s="153"/>
      <c r="BK218" s="153"/>
      <c r="BL218" s="153"/>
      <c r="BM218" s="153"/>
      <c r="BN218" s="153"/>
      <c r="BO218" s="153"/>
      <c r="BP218" s="153"/>
      <c r="BQ218" s="153"/>
      <c r="BR218" s="153"/>
      <c r="BS218" s="153"/>
      <c r="BT218" s="153"/>
      <c r="BU218" s="154"/>
      <c r="BV218" s="118">
        <v>77.5</v>
      </c>
      <c r="BW218" s="118"/>
      <c r="BX218" s="118"/>
      <c r="BY218" s="118"/>
      <c r="BZ218" s="118"/>
      <c r="CA218" s="118"/>
      <c r="CB218" s="118"/>
      <c r="CC218" s="118"/>
      <c r="CD218" s="118"/>
      <c r="CE218" s="118"/>
      <c r="CF218" s="118"/>
      <c r="CG218" s="118"/>
      <c r="CH218" s="118"/>
      <c r="CI218" s="118"/>
      <c r="CJ218" s="118"/>
      <c r="CK218" s="118"/>
      <c r="CL218" s="118"/>
      <c r="CM218" s="118">
        <v>77.5</v>
      </c>
      <c r="CN218" s="118"/>
      <c r="CO218" s="118"/>
      <c r="CP218" s="118"/>
      <c r="CQ218" s="118"/>
      <c r="CR218" s="118"/>
      <c r="CS218" s="118"/>
      <c r="CT218" s="118"/>
      <c r="CU218" s="118"/>
      <c r="CV218" s="118"/>
      <c r="CW218" s="118"/>
      <c r="CX218" s="118"/>
      <c r="CY218" s="118"/>
      <c r="CZ218" s="118"/>
      <c r="DA218" s="118"/>
      <c r="DB218" s="118"/>
      <c r="DC218" s="118"/>
      <c r="DD218" s="118"/>
      <c r="DE218" s="118"/>
      <c r="DF218" s="118"/>
      <c r="DG218" s="118"/>
      <c r="DH218" s="118"/>
      <c r="DI218" s="164"/>
      <c r="DJ218" s="164"/>
      <c r="DK218" s="164"/>
      <c r="DL218" s="164"/>
      <c r="DM218" s="164"/>
      <c r="DN218" s="164"/>
      <c r="DO218" s="164"/>
      <c r="DP218" s="164"/>
      <c r="DQ218" s="164"/>
      <c r="DR218" s="164"/>
      <c r="DS218" s="164"/>
      <c r="DT218" s="164"/>
      <c r="DU218" s="164"/>
      <c r="DV218" s="164"/>
      <c r="DW218" s="164"/>
      <c r="DX218" s="164"/>
      <c r="DY218" s="164"/>
      <c r="DZ218" s="164"/>
      <c r="EA218" s="164"/>
      <c r="EB218" s="164"/>
      <c r="EC218" s="164"/>
      <c r="ED218" s="164"/>
      <c r="EE218" s="164"/>
      <c r="EF218" s="164"/>
      <c r="EG218" s="164"/>
      <c r="EH218" s="6"/>
      <c r="EI218" s="6"/>
      <c r="EJ218" s="6"/>
    </row>
    <row r="219" spans="1:140" ht="12" customHeight="1">
      <c r="A219" s="155">
        <v>2</v>
      </c>
      <c r="B219" s="156"/>
      <c r="C219" s="156"/>
      <c r="D219" s="157"/>
      <c r="E219" s="158"/>
      <c r="F219" s="159"/>
      <c r="G219" s="159"/>
      <c r="H219" s="159"/>
      <c r="I219" s="160"/>
      <c r="J219" s="149" t="s">
        <v>44</v>
      </c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50"/>
      <c r="BA219" s="150"/>
      <c r="BB219" s="150"/>
      <c r="BC219" s="150"/>
      <c r="BD219" s="150"/>
      <c r="BE219" s="150"/>
      <c r="BF219" s="150"/>
      <c r="BG219" s="150"/>
      <c r="BH219" s="150"/>
      <c r="BI219" s="150"/>
      <c r="BJ219" s="150"/>
      <c r="BK219" s="150"/>
      <c r="BL219" s="150"/>
      <c r="BM219" s="150"/>
      <c r="BN219" s="150"/>
      <c r="BO219" s="150"/>
      <c r="BP219" s="150"/>
      <c r="BQ219" s="150"/>
      <c r="BR219" s="150"/>
      <c r="BS219" s="150"/>
      <c r="BT219" s="150"/>
      <c r="BU219" s="150"/>
      <c r="BV219" s="118"/>
      <c r="BW219" s="118"/>
      <c r="BX219" s="118"/>
      <c r="BY219" s="118"/>
      <c r="BZ219" s="118"/>
      <c r="CA219" s="118"/>
      <c r="CB219" s="118"/>
      <c r="CC219" s="118"/>
      <c r="CD219" s="118"/>
      <c r="CE219" s="118"/>
      <c r="CF219" s="118"/>
      <c r="CG219" s="118"/>
      <c r="CH219" s="118"/>
      <c r="CI219" s="118"/>
      <c r="CJ219" s="118"/>
      <c r="CK219" s="118"/>
      <c r="CL219" s="118"/>
      <c r="CM219" s="118"/>
      <c r="CN219" s="118"/>
      <c r="CO219" s="118"/>
      <c r="CP219" s="118"/>
      <c r="CQ219" s="118"/>
      <c r="CR219" s="118"/>
      <c r="CS219" s="118"/>
      <c r="CT219" s="118"/>
      <c r="CU219" s="118"/>
      <c r="CV219" s="118"/>
      <c r="CW219" s="118"/>
      <c r="CX219" s="118"/>
      <c r="CY219" s="118"/>
      <c r="CZ219" s="118"/>
      <c r="DA219" s="118"/>
      <c r="DB219" s="118"/>
      <c r="DC219" s="118"/>
      <c r="DD219" s="118"/>
      <c r="DE219" s="118"/>
      <c r="DF219" s="118"/>
      <c r="DG219" s="118"/>
      <c r="DH219" s="118"/>
      <c r="DI219" s="164"/>
      <c r="DJ219" s="164"/>
      <c r="DK219" s="164"/>
      <c r="DL219" s="164"/>
      <c r="DM219" s="164"/>
      <c r="DN219" s="164"/>
      <c r="DO219" s="164"/>
      <c r="DP219" s="164"/>
      <c r="DQ219" s="164"/>
      <c r="DR219" s="164"/>
      <c r="DS219" s="164"/>
      <c r="DT219" s="164"/>
      <c r="DU219" s="164"/>
      <c r="DV219" s="164"/>
      <c r="DW219" s="164"/>
      <c r="DX219" s="164"/>
      <c r="DY219" s="164"/>
      <c r="DZ219" s="164"/>
      <c r="EA219" s="164"/>
      <c r="EB219" s="164"/>
      <c r="EC219" s="164"/>
      <c r="ED219" s="164"/>
      <c r="EE219" s="164"/>
      <c r="EF219" s="164"/>
      <c r="EG219" s="164"/>
      <c r="EH219" s="6"/>
      <c r="EI219" s="6"/>
      <c r="EJ219" s="6"/>
    </row>
    <row r="220" spans="1:140" ht="24" customHeight="1">
      <c r="A220" s="222"/>
      <c r="B220" s="222"/>
      <c r="C220" s="222"/>
      <c r="D220" s="222"/>
      <c r="E220" s="158"/>
      <c r="F220" s="159"/>
      <c r="G220" s="159"/>
      <c r="H220" s="159"/>
      <c r="I220" s="160"/>
      <c r="J220" s="152" t="s">
        <v>132</v>
      </c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4"/>
      <c r="AZ220" s="152" t="s">
        <v>45</v>
      </c>
      <c r="BA220" s="153"/>
      <c r="BB220" s="153"/>
      <c r="BC220" s="153"/>
      <c r="BD220" s="153"/>
      <c r="BE220" s="153"/>
      <c r="BF220" s="154"/>
      <c r="BG220" s="152" t="s">
        <v>131</v>
      </c>
      <c r="BH220" s="153"/>
      <c r="BI220" s="153"/>
      <c r="BJ220" s="153"/>
      <c r="BK220" s="153"/>
      <c r="BL220" s="153"/>
      <c r="BM220" s="153"/>
      <c r="BN220" s="153"/>
      <c r="BO220" s="153"/>
      <c r="BP220" s="153"/>
      <c r="BQ220" s="153"/>
      <c r="BR220" s="153"/>
      <c r="BS220" s="153"/>
      <c r="BT220" s="153"/>
      <c r="BU220" s="154"/>
      <c r="BV220" s="118">
        <v>1000</v>
      </c>
      <c r="BW220" s="118"/>
      <c r="BX220" s="118"/>
      <c r="BY220" s="118"/>
      <c r="BZ220" s="118"/>
      <c r="CA220" s="118"/>
      <c r="CB220" s="118"/>
      <c r="CC220" s="118"/>
      <c r="CD220" s="118"/>
      <c r="CE220" s="118"/>
      <c r="CF220" s="118"/>
      <c r="CG220" s="118"/>
      <c r="CH220" s="118"/>
      <c r="CI220" s="118"/>
      <c r="CJ220" s="118"/>
      <c r="CK220" s="118"/>
      <c r="CL220" s="118"/>
      <c r="CM220" s="118">
        <v>1000</v>
      </c>
      <c r="CN220" s="118"/>
      <c r="CO220" s="118"/>
      <c r="CP220" s="118"/>
      <c r="CQ220" s="118"/>
      <c r="CR220" s="118"/>
      <c r="CS220" s="118"/>
      <c r="CT220" s="118"/>
      <c r="CU220" s="118"/>
      <c r="CV220" s="118"/>
      <c r="CW220" s="118"/>
      <c r="CX220" s="118"/>
      <c r="CY220" s="118"/>
      <c r="CZ220" s="118"/>
      <c r="DA220" s="118"/>
      <c r="DB220" s="118"/>
      <c r="DC220" s="118"/>
      <c r="DD220" s="118"/>
      <c r="DE220" s="118"/>
      <c r="DF220" s="118"/>
      <c r="DG220" s="118"/>
      <c r="DH220" s="118"/>
      <c r="DI220" s="164"/>
      <c r="DJ220" s="164"/>
      <c r="DK220" s="164"/>
      <c r="DL220" s="164"/>
      <c r="DM220" s="164"/>
      <c r="DN220" s="164"/>
      <c r="DO220" s="164"/>
      <c r="DP220" s="164"/>
      <c r="DQ220" s="164"/>
      <c r="DR220" s="164"/>
      <c r="DS220" s="164"/>
      <c r="DT220" s="164"/>
      <c r="DU220" s="164"/>
      <c r="DV220" s="164"/>
      <c r="DW220" s="164"/>
      <c r="DX220" s="164"/>
      <c r="DY220" s="164"/>
      <c r="DZ220" s="164"/>
      <c r="EA220" s="164"/>
      <c r="EB220" s="164"/>
      <c r="EC220" s="164"/>
      <c r="ED220" s="164"/>
      <c r="EE220" s="164"/>
      <c r="EF220" s="164"/>
      <c r="EG220" s="164"/>
      <c r="EH220" s="6"/>
      <c r="EI220" s="6"/>
      <c r="EJ220" s="6"/>
    </row>
    <row r="221" spans="1:140" ht="10.5" customHeight="1">
      <c r="A221" s="155">
        <v>3</v>
      </c>
      <c r="B221" s="156"/>
      <c r="C221" s="156"/>
      <c r="D221" s="157"/>
      <c r="E221" s="158"/>
      <c r="F221" s="159"/>
      <c r="G221" s="159"/>
      <c r="H221" s="159"/>
      <c r="I221" s="160"/>
      <c r="J221" s="149" t="s">
        <v>46</v>
      </c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50"/>
      <c r="BA221" s="150"/>
      <c r="BB221" s="150"/>
      <c r="BC221" s="150"/>
      <c r="BD221" s="150"/>
      <c r="BE221" s="150"/>
      <c r="BF221" s="150"/>
      <c r="BG221" s="150"/>
      <c r="BH221" s="150"/>
      <c r="BI221" s="150"/>
      <c r="BJ221" s="150"/>
      <c r="BK221" s="150"/>
      <c r="BL221" s="150"/>
      <c r="BM221" s="150"/>
      <c r="BN221" s="150"/>
      <c r="BO221" s="150"/>
      <c r="BP221" s="150"/>
      <c r="BQ221" s="150"/>
      <c r="BR221" s="150"/>
      <c r="BS221" s="150"/>
      <c r="BT221" s="150"/>
      <c r="BU221" s="150"/>
      <c r="BV221" s="118"/>
      <c r="BW221" s="118"/>
      <c r="BX221" s="118"/>
      <c r="BY221" s="118"/>
      <c r="BZ221" s="118"/>
      <c r="CA221" s="118"/>
      <c r="CB221" s="118"/>
      <c r="CC221" s="118"/>
      <c r="CD221" s="118"/>
      <c r="CE221" s="118"/>
      <c r="CF221" s="118"/>
      <c r="CG221" s="118"/>
      <c r="CH221" s="118"/>
      <c r="CI221" s="118"/>
      <c r="CJ221" s="118"/>
      <c r="CK221" s="118"/>
      <c r="CL221" s="118"/>
      <c r="CM221" s="118"/>
      <c r="CN221" s="118"/>
      <c r="CO221" s="118"/>
      <c r="CP221" s="118"/>
      <c r="CQ221" s="118"/>
      <c r="CR221" s="118"/>
      <c r="CS221" s="118"/>
      <c r="CT221" s="118"/>
      <c r="CU221" s="118"/>
      <c r="CV221" s="118"/>
      <c r="CW221" s="118"/>
      <c r="CX221" s="118"/>
      <c r="CY221" s="118"/>
      <c r="CZ221" s="118"/>
      <c r="DA221" s="118"/>
      <c r="DB221" s="118"/>
      <c r="DC221" s="118"/>
      <c r="DD221" s="118"/>
      <c r="DE221" s="118"/>
      <c r="DF221" s="118"/>
      <c r="DG221" s="118"/>
      <c r="DH221" s="118"/>
      <c r="DI221" s="164"/>
      <c r="DJ221" s="164"/>
      <c r="DK221" s="164"/>
      <c r="DL221" s="164"/>
      <c r="DM221" s="164"/>
      <c r="DN221" s="164"/>
      <c r="DO221" s="164"/>
      <c r="DP221" s="164"/>
      <c r="DQ221" s="164"/>
      <c r="DR221" s="164"/>
      <c r="DS221" s="164"/>
      <c r="DT221" s="164"/>
      <c r="DU221" s="164"/>
      <c r="DV221" s="164"/>
      <c r="DW221" s="164"/>
      <c r="DX221" s="164"/>
      <c r="DY221" s="164"/>
      <c r="DZ221" s="164"/>
      <c r="EA221" s="164"/>
      <c r="EB221" s="164"/>
      <c r="EC221" s="164"/>
      <c r="ED221" s="164"/>
      <c r="EE221" s="164"/>
      <c r="EF221" s="164"/>
      <c r="EG221" s="164"/>
      <c r="EH221" s="6"/>
      <c r="EI221" s="6"/>
      <c r="EJ221" s="6"/>
    </row>
    <row r="222" spans="1:140" ht="24" customHeight="1">
      <c r="A222" s="222"/>
      <c r="B222" s="222"/>
      <c r="C222" s="222"/>
      <c r="D222" s="222"/>
      <c r="E222" s="158"/>
      <c r="F222" s="159"/>
      <c r="G222" s="159"/>
      <c r="H222" s="159"/>
      <c r="I222" s="160"/>
      <c r="J222" s="150" t="s">
        <v>133</v>
      </c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 t="s">
        <v>134</v>
      </c>
      <c r="BA222" s="150"/>
      <c r="BB222" s="150"/>
      <c r="BC222" s="150"/>
      <c r="BD222" s="150"/>
      <c r="BE222" s="150"/>
      <c r="BF222" s="150"/>
      <c r="BG222" s="150" t="s">
        <v>135</v>
      </c>
      <c r="BH222" s="150"/>
      <c r="BI222" s="150"/>
      <c r="BJ222" s="150"/>
      <c r="BK222" s="150"/>
      <c r="BL222" s="150"/>
      <c r="BM222" s="150"/>
      <c r="BN222" s="150"/>
      <c r="BO222" s="150"/>
      <c r="BP222" s="150"/>
      <c r="BQ222" s="150"/>
      <c r="BR222" s="150"/>
      <c r="BS222" s="150"/>
      <c r="BT222" s="150"/>
      <c r="BU222" s="150"/>
      <c r="BV222" s="118">
        <v>77.5</v>
      </c>
      <c r="BW222" s="118"/>
      <c r="BX222" s="118"/>
      <c r="BY222" s="118"/>
      <c r="BZ222" s="118"/>
      <c r="CA222" s="118"/>
      <c r="CB222" s="118"/>
      <c r="CC222" s="118"/>
      <c r="CD222" s="118"/>
      <c r="CE222" s="118"/>
      <c r="CF222" s="118"/>
      <c r="CG222" s="118"/>
      <c r="CH222" s="118"/>
      <c r="CI222" s="118"/>
      <c r="CJ222" s="118"/>
      <c r="CK222" s="118"/>
      <c r="CL222" s="118"/>
      <c r="CM222" s="118">
        <v>77.5</v>
      </c>
      <c r="CN222" s="118"/>
      <c r="CO222" s="118"/>
      <c r="CP222" s="118"/>
      <c r="CQ222" s="118"/>
      <c r="CR222" s="118"/>
      <c r="CS222" s="118"/>
      <c r="CT222" s="118"/>
      <c r="CU222" s="118"/>
      <c r="CV222" s="118"/>
      <c r="CW222" s="118"/>
      <c r="CX222" s="118"/>
      <c r="CY222" s="118"/>
      <c r="CZ222" s="118"/>
      <c r="DA222" s="118"/>
      <c r="DB222" s="118"/>
      <c r="DC222" s="118"/>
      <c r="DD222" s="118"/>
      <c r="DE222" s="118"/>
      <c r="DF222" s="118"/>
      <c r="DG222" s="118"/>
      <c r="DH222" s="118"/>
      <c r="DI222" s="164"/>
      <c r="DJ222" s="164"/>
      <c r="DK222" s="164"/>
      <c r="DL222" s="164"/>
      <c r="DM222" s="164"/>
      <c r="DN222" s="164"/>
      <c r="DO222" s="164"/>
      <c r="DP222" s="164"/>
      <c r="DQ222" s="164"/>
      <c r="DR222" s="164"/>
      <c r="DS222" s="164"/>
      <c r="DT222" s="164"/>
      <c r="DU222" s="164"/>
      <c r="DV222" s="164"/>
      <c r="DW222" s="164"/>
      <c r="DX222" s="164"/>
      <c r="DY222" s="164"/>
      <c r="DZ222" s="164"/>
      <c r="EA222" s="164"/>
      <c r="EB222" s="164"/>
      <c r="EC222" s="164"/>
      <c r="ED222" s="164"/>
      <c r="EE222" s="164"/>
      <c r="EF222" s="164"/>
      <c r="EG222" s="164"/>
      <c r="EH222" s="6"/>
      <c r="EI222" s="6"/>
      <c r="EJ222" s="6"/>
    </row>
    <row r="223" spans="1:140" ht="13.5" customHeight="1">
      <c r="A223" s="155">
        <v>4</v>
      </c>
      <c r="B223" s="156"/>
      <c r="C223" s="156"/>
      <c r="D223" s="157"/>
      <c r="E223" s="158"/>
      <c r="F223" s="159"/>
      <c r="G223" s="159"/>
      <c r="H223" s="159"/>
      <c r="I223" s="160"/>
      <c r="J223" s="224" t="s">
        <v>51</v>
      </c>
      <c r="K223" s="225"/>
      <c r="L223" s="225"/>
      <c r="M223" s="225"/>
      <c r="N223" s="225"/>
      <c r="O223" s="225"/>
      <c r="P223" s="225"/>
      <c r="Q223" s="225"/>
      <c r="R223" s="225"/>
      <c r="S223" s="225"/>
      <c r="T223" s="225"/>
      <c r="U223" s="225"/>
      <c r="V223" s="225"/>
      <c r="W223" s="225"/>
      <c r="X223" s="225"/>
      <c r="Y223" s="225"/>
      <c r="Z223" s="225"/>
      <c r="AA223" s="225"/>
      <c r="AB223" s="225"/>
      <c r="AC223" s="225"/>
      <c r="AD223" s="225"/>
      <c r="AE223" s="225"/>
      <c r="AF223" s="225"/>
      <c r="AG223" s="225"/>
      <c r="AH223" s="225"/>
      <c r="AI223" s="225"/>
      <c r="AJ223" s="225"/>
      <c r="AK223" s="225"/>
      <c r="AL223" s="225"/>
      <c r="AM223" s="225"/>
      <c r="AN223" s="225"/>
      <c r="AO223" s="225"/>
      <c r="AP223" s="225"/>
      <c r="AQ223" s="225"/>
      <c r="AR223" s="225"/>
      <c r="AS223" s="225"/>
      <c r="AT223" s="225"/>
      <c r="AU223" s="225"/>
      <c r="AV223" s="225"/>
      <c r="AW223" s="225"/>
      <c r="AX223" s="225"/>
      <c r="AY223" s="226"/>
      <c r="AZ223" s="150"/>
      <c r="BA223" s="150"/>
      <c r="BB223" s="150"/>
      <c r="BC223" s="150"/>
      <c r="BD223" s="150"/>
      <c r="BE223" s="150"/>
      <c r="BF223" s="150"/>
      <c r="BG223" s="150"/>
      <c r="BH223" s="150"/>
      <c r="BI223" s="150"/>
      <c r="BJ223" s="150"/>
      <c r="BK223" s="150"/>
      <c r="BL223" s="150"/>
      <c r="BM223" s="150"/>
      <c r="BN223" s="150"/>
      <c r="BO223" s="150"/>
      <c r="BP223" s="150"/>
      <c r="BQ223" s="150"/>
      <c r="BR223" s="150"/>
      <c r="BS223" s="150"/>
      <c r="BT223" s="150"/>
      <c r="BU223" s="150"/>
      <c r="BV223" s="118"/>
      <c r="BW223" s="118"/>
      <c r="BX223" s="118"/>
      <c r="BY223" s="118"/>
      <c r="BZ223" s="118"/>
      <c r="CA223" s="118"/>
      <c r="CB223" s="118"/>
      <c r="CC223" s="118"/>
      <c r="CD223" s="118"/>
      <c r="CE223" s="118"/>
      <c r="CF223" s="118"/>
      <c r="CG223" s="118"/>
      <c r="CH223" s="118"/>
      <c r="CI223" s="118"/>
      <c r="CJ223" s="118"/>
      <c r="CK223" s="118"/>
      <c r="CL223" s="118"/>
      <c r="CM223" s="118"/>
      <c r="CN223" s="118"/>
      <c r="CO223" s="118"/>
      <c r="CP223" s="118"/>
      <c r="CQ223" s="118"/>
      <c r="CR223" s="118"/>
      <c r="CS223" s="118"/>
      <c r="CT223" s="118"/>
      <c r="CU223" s="118"/>
      <c r="CV223" s="118"/>
      <c r="CW223" s="118"/>
      <c r="CX223" s="118"/>
      <c r="CY223" s="118"/>
      <c r="CZ223" s="118"/>
      <c r="DA223" s="118"/>
      <c r="DB223" s="118"/>
      <c r="DC223" s="118"/>
      <c r="DD223" s="118"/>
      <c r="DE223" s="118"/>
      <c r="DF223" s="118"/>
      <c r="DG223" s="118"/>
      <c r="DH223" s="118"/>
      <c r="DI223" s="164"/>
      <c r="DJ223" s="164"/>
      <c r="DK223" s="164"/>
      <c r="DL223" s="164"/>
      <c r="DM223" s="164"/>
      <c r="DN223" s="164"/>
      <c r="DO223" s="164"/>
      <c r="DP223" s="164"/>
      <c r="DQ223" s="164"/>
      <c r="DR223" s="164"/>
      <c r="DS223" s="164"/>
      <c r="DT223" s="164"/>
      <c r="DU223" s="164"/>
      <c r="DV223" s="164"/>
      <c r="DW223" s="164"/>
      <c r="DX223" s="164"/>
      <c r="DY223" s="164"/>
      <c r="DZ223" s="164"/>
      <c r="EA223" s="164"/>
      <c r="EB223" s="164"/>
      <c r="EC223" s="164"/>
      <c r="ED223" s="164"/>
      <c r="EE223" s="164"/>
      <c r="EF223" s="164"/>
      <c r="EG223" s="164"/>
      <c r="EH223" s="6"/>
      <c r="EI223" s="6"/>
      <c r="EJ223" s="6"/>
    </row>
    <row r="224" spans="1:140" ht="23.25" customHeight="1">
      <c r="A224" s="180"/>
      <c r="B224" s="181"/>
      <c r="C224" s="181"/>
      <c r="D224" s="182"/>
      <c r="E224" s="173"/>
      <c r="F224" s="174"/>
      <c r="G224" s="174"/>
      <c r="H224" s="174"/>
      <c r="I224" s="175"/>
      <c r="J224" s="152" t="s">
        <v>136</v>
      </c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4"/>
      <c r="AZ224" s="150" t="s">
        <v>52</v>
      </c>
      <c r="BA224" s="150"/>
      <c r="BB224" s="150"/>
      <c r="BC224" s="150"/>
      <c r="BD224" s="150"/>
      <c r="BE224" s="150"/>
      <c r="BF224" s="150"/>
      <c r="BG224" s="150" t="s">
        <v>135</v>
      </c>
      <c r="BH224" s="150"/>
      <c r="BI224" s="150"/>
      <c r="BJ224" s="150"/>
      <c r="BK224" s="150"/>
      <c r="BL224" s="150"/>
      <c r="BM224" s="150"/>
      <c r="BN224" s="150"/>
      <c r="BO224" s="150"/>
      <c r="BP224" s="150"/>
      <c r="BQ224" s="150"/>
      <c r="BR224" s="150"/>
      <c r="BS224" s="150"/>
      <c r="BT224" s="150"/>
      <c r="BU224" s="150"/>
      <c r="BV224" s="118">
        <v>-11.19</v>
      </c>
      <c r="BW224" s="118"/>
      <c r="BX224" s="118"/>
      <c r="BY224" s="118"/>
      <c r="BZ224" s="118"/>
      <c r="CA224" s="118"/>
      <c r="CB224" s="118"/>
      <c r="CC224" s="118"/>
      <c r="CD224" s="118"/>
      <c r="CE224" s="118"/>
      <c r="CF224" s="118"/>
      <c r="CG224" s="118"/>
      <c r="CH224" s="118"/>
      <c r="CI224" s="118"/>
      <c r="CJ224" s="118"/>
      <c r="CK224" s="118"/>
      <c r="CL224" s="118"/>
      <c r="CM224" s="118">
        <v>-11.19</v>
      </c>
      <c r="CN224" s="118"/>
      <c r="CO224" s="118"/>
      <c r="CP224" s="118"/>
      <c r="CQ224" s="118"/>
      <c r="CR224" s="118"/>
      <c r="CS224" s="118"/>
      <c r="CT224" s="118"/>
      <c r="CU224" s="118"/>
      <c r="CV224" s="118"/>
      <c r="CW224" s="118"/>
      <c r="CX224" s="118"/>
      <c r="CY224" s="118"/>
      <c r="CZ224" s="118"/>
      <c r="DA224" s="118"/>
      <c r="DB224" s="118"/>
      <c r="DC224" s="118"/>
      <c r="DD224" s="118"/>
      <c r="DE224" s="118"/>
      <c r="DF224" s="118"/>
      <c r="DG224" s="118"/>
      <c r="DH224" s="118"/>
      <c r="DI224" s="164"/>
      <c r="DJ224" s="164"/>
      <c r="DK224" s="164"/>
      <c r="DL224" s="164"/>
      <c r="DM224" s="164"/>
      <c r="DN224" s="164"/>
      <c r="DO224" s="164"/>
      <c r="DP224" s="164"/>
      <c r="DQ224" s="164"/>
      <c r="DR224" s="164"/>
      <c r="DS224" s="164"/>
      <c r="DT224" s="164"/>
      <c r="DU224" s="164"/>
      <c r="DV224" s="164"/>
      <c r="DW224" s="164"/>
      <c r="DX224" s="164"/>
      <c r="DY224" s="164"/>
      <c r="DZ224" s="164"/>
      <c r="EA224" s="164"/>
      <c r="EB224" s="164"/>
      <c r="EC224" s="164"/>
      <c r="ED224" s="164"/>
      <c r="EE224" s="164"/>
      <c r="EF224" s="164"/>
      <c r="EG224" s="164"/>
      <c r="EH224" s="6"/>
      <c r="EI224" s="6"/>
      <c r="EJ224" s="6"/>
    </row>
    <row r="225" spans="1:140" ht="23.25" customHeight="1">
      <c r="A225" s="180" t="s">
        <v>147</v>
      </c>
      <c r="B225" s="181"/>
      <c r="C225" s="181"/>
      <c r="D225" s="182"/>
      <c r="E225" s="173" t="s">
        <v>128</v>
      </c>
      <c r="F225" s="174"/>
      <c r="G225" s="174"/>
      <c r="H225" s="174"/>
      <c r="I225" s="175"/>
      <c r="J225" s="224" t="s">
        <v>145</v>
      </c>
      <c r="K225" s="225"/>
      <c r="L225" s="225"/>
      <c r="M225" s="225"/>
      <c r="N225" s="225"/>
      <c r="O225" s="225"/>
      <c r="P225" s="225"/>
      <c r="Q225" s="225"/>
      <c r="R225" s="225"/>
      <c r="S225" s="225"/>
      <c r="T225" s="225"/>
      <c r="U225" s="225"/>
      <c r="V225" s="225"/>
      <c r="W225" s="225"/>
      <c r="X225" s="225"/>
      <c r="Y225" s="225"/>
      <c r="Z225" s="225"/>
      <c r="AA225" s="225"/>
      <c r="AB225" s="225"/>
      <c r="AC225" s="225"/>
      <c r="AD225" s="225"/>
      <c r="AE225" s="225"/>
      <c r="AF225" s="225"/>
      <c r="AG225" s="225"/>
      <c r="AH225" s="225"/>
      <c r="AI225" s="225"/>
      <c r="AJ225" s="225"/>
      <c r="AK225" s="225"/>
      <c r="AL225" s="225"/>
      <c r="AM225" s="225"/>
      <c r="AN225" s="225"/>
      <c r="AO225" s="225"/>
      <c r="AP225" s="225"/>
      <c r="AQ225" s="225"/>
      <c r="AR225" s="225"/>
      <c r="AS225" s="225"/>
      <c r="AT225" s="225"/>
      <c r="AU225" s="225"/>
      <c r="AV225" s="225"/>
      <c r="AW225" s="225"/>
      <c r="AX225" s="225"/>
      <c r="AY225" s="225"/>
      <c r="AZ225" s="225"/>
      <c r="BA225" s="225"/>
      <c r="BB225" s="225"/>
      <c r="BC225" s="225"/>
      <c r="BD225" s="225"/>
      <c r="BE225" s="225"/>
      <c r="BF225" s="225"/>
      <c r="BG225" s="225"/>
      <c r="BH225" s="225"/>
      <c r="BI225" s="225"/>
      <c r="BJ225" s="225"/>
      <c r="BK225" s="225"/>
      <c r="BL225" s="225"/>
      <c r="BM225" s="225"/>
      <c r="BN225" s="225"/>
      <c r="BO225" s="225"/>
      <c r="BP225" s="225"/>
      <c r="BQ225" s="225"/>
      <c r="BR225" s="225"/>
      <c r="BS225" s="225"/>
      <c r="BT225" s="225"/>
      <c r="BU225" s="225"/>
      <c r="BV225" s="225"/>
      <c r="BW225" s="225"/>
      <c r="BX225" s="225"/>
      <c r="BY225" s="225"/>
      <c r="BZ225" s="225"/>
      <c r="CA225" s="225"/>
      <c r="CB225" s="225"/>
      <c r="CC225" s="225"/>
      <c r="CD225" s="225"/>
      <c r="CE225" s="225"/>
      <c r="CF225" s="225"/>
      <c r="CG225" s="225"/>
      <c r="CH225" s="225"/>
      <c r="CI225" s="225"/>
      <c r="CJ225" s="225"/>
      <c r="CK225" s="225"/>
      <c r="CL225" s="225"/>
      <c r="CM225" s="225"/>
      <c r="CN225" s="225"/>
      <c r="CO225" s="225"/>
      <c r="CP225" s="225"/>
      <c r="CQ225" s="225"/>
      <c r="CR225" s="225"/>
      <c r="CS225" s="225"/>
      <c r="CT225" s="225"/>
      <c r="CU225" s="225"/>
      <c r="CV225" s="225"/>
      <c r="CW225" s="225"/>
      <c r="CX225" s="225"/>
      <c r="CY225" s="225"/>
      <c r="CZ225" s="225"/>
      <c r="DA225" s="225"/>
      <c r="DB225" s="225"/>
      <c r="DC225" s="225"/>
      <c r="DD225" s="225"/>
      <c r="DE225" s="225"/>
      <c r="DF225" s="225"/>
      <c r="DG225" s="225"/>
      <c r="DH225" s="225"/>
      <c r="DI225" s="225"/>
      <c r="DJ225" s="225"/>
      <c r="DK225" s="225"/>
      <c r="DL225" s="225"/>
      <c r="DM225" s="225"/>
      <c r="DN225" s="225"/>
      <c r="DO225" s="225"/>
      <c r="DP225" s="225"/>
      <c r="DQ225" s="225"/>
      <c r="DR225" s="225"/>
      <c r="DS225" s="225"/>
      <c r="DT225" s="225"/>
      <c r="DU225" s="225"/>
      <c r="DV225" s="225"/>
      <c r="DW225" s="225"/>
      <c r="DX225" s="225"/>
      <c r="DY225" s="225"/>
      <c r="DZ225" s="225"/>
      <c r="EA225" s="225"/>
      <c r="EB225" s="225"/>
      <c r="EC225" s="225"/>
      <c r="ED225" s="225"/>
      <c r="EE225" s="225"/>
      <c r="EF225" s="225"/>
      <c r="EG225" s="226"/>
      <c r="EH225" s="6"/>
      <c r="EI225" s="6"/>
      <c r="EJ225" s="6"/>
    </row>
    <row r="226" spans="1:140" ht="15" customHeight="1">
      <c r="A226" s="155">
        <v>1</v>
      </c>
      <c r="B226" s="156"/>
      <c r="C226" s="156"/>
      <c r="D226" s="157"/>
      <c r="E226" s="158"/>
      <c r="F226" s="159"/>
      <c r="G226" s="159"/>
      <c r="H226" s="159"/>
      <c r="I226" s="160"/>
      <c r="J226" s="149" t="s">
        <v>39</v>
      </c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50"/>
      <c r="BA226" s="150"/>
      <c r="BB226" s="150"/>
      <c r="BC226" s="150"/>
      <c r="BD226" s="150"/>
      <c r="BE226" s="150"/>
      <c r="BF226" s="150"/>
      <c r="BG226" s="150"/>
      <c r="BH226" s="150"/>
      <c r="BI226" s="150"/>
      <c r="BJ226" s="150"/>
      <c r="BK226" s="150"/>
      <c r="BL226" s="150"/>
      <c r="BM226" s="150"/>
      <c r="BN226" s="150"/>
      <c r="BO226" s="150"/>
      <c r="BP226" s="150"/>
      <c r="BQ226" s="150"/>
      <c r="BR226" s="150"/>
      <c r="BS226" s="150"/>
      <c r="BT226" s="150"/>
      <c r="BU226" s="150"/>
      <c r="BV226" s="118"/>
      <c r="BW226" s="118"/>
      <c r="BX226" s="118"/>
      <c r="BY226" s="118"/>
      <c r="BZ226" s="118"/>
      <c r="CA226" s="118"/>
      <c r="CB226" s="118"/>
      <c r="CC226" s="118"/>
      <c r="CD226" s="118"/>
      <c r="CE226" s="118"/>
      <c r="CF226" s="118"/>
      <c r="CG226" s="118"/>
      <c r="CH226" s="118"/>
      <c r="CI226" s="118"/>
      <c r="CJ226" s="118"/>
      <c r="CK226" s="118"/>
      <c r="CL226" s="118"/>
      <c r="CM226" s="118"/>
      <c r="CN226" s="118"/>
      <c r="CO226" s="118"/>
      <c r="CP226" s="118"/>
      <c r="CQ226" s="118"/>
      <c r="CR226" s="118"/>
      <c r="CS226" s="118"/>
      <c r="CT226" s="118"/>
      <c r="CU226" s="118"/>
      <c r="CV226" s="118"/>
      <c r="CW226" s="118"/>
      <c r="CX226" s="118"/>
      <c r="CY226" s="118"/>
      <c r="CZ226" s="118"/>
      <c r="DA226" s="118"/>
      <c r="DB226" s="118"/>
      <c r="DC226" s="118"/>
      <c r="DD226" s="118"/>
      <c r="DE226" s="118"/>
      <c r="DF226" s="118"/>
      <c r="DG226" s="118"/>
      <c r="DH226" s="118"/>
      <c r="DI226" s="164"/>
      <c r="DJ226" s="164"/>
      <c r="DK226" s="164"/>
      <c r="DL226" s="164"/>
      <c r="DM226" s="164"/>
      <c r="DN226" s="164"/>
      <c r="DO226" s="164"/>
      <c r="DP226" s="164"/>
      <c r="DQ226" s="164"/>
      <c r="DR226" s="164"/>
      <c r="DS226" s="164"/>
      <c r="DT226" s="164"/>
      <c r="DU226" s="164"/>
      <c r="DV226" s="164"/>
      <c r="DW226" s="164"/>
      <c r="DX226" s="164"/>
      <c r="DY226" s="164"/>
      <c r="DZ226" s="164"/>
      <c r="EA226" s="164"/>
      <c r="EB226" s="164"/>
      <c r="EC226" s="164"/>
      <c r="ED226" s="164"/>
      <c r="EE226" s="164"/>
      <c r="EF226" s="164"/>
      <c r="EG226" s="164"/>
      <c r="EH226" s="6"/>
      <c r="EI226" s="6"/>
      <c r="EJ226" s="6"/>
    </row>
    <row r="227" spans="1:140" ht="45.75" customHeight="1">
      <c r="A227" s="222"/>
      <c r="B227" s="222"/>
      <c r="C227" s="222"/>
      <c r="D227" s="222"/>
      <c r="E227" s="158"/>
      <c r="F227" s="159"/>
      <c r="G227" s="159"/>
      <c r="H227" s="159"/>
      <c r="I227" s="160"/>
      <c r="J227" s="223" t="s">
        <v>146</v>
      </c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  <c r="AA227" s="223"/>
      <c r="AB227" s="223"/>
      <c r="AC227" s="223"/>
      <c r="AD227" s="223"/>
      <c r="AE227" s="223"/>
      <c r="AF227" s="223"/>
      <c r="AG227" s="223"/>
      <c r="AH227" s="223"/>
      <c r="AI227" s="223"/>
      <c r="AJ227" s="223"/>
      <c r="AK227" s="223"/>
      <c r="AL227" s="223"/>
      <c r="AM227" s="223"/>
      <c r="AN227" s="223"/>
      <c r="AO227" s="223"/>
      <c r="AP227" s="223"/>
      <c r="AQ227" s="223"/>
      <c r="AR227" s="223"/>
      <c r="AS227" s="223"/>
      <c r="AT227" s="223"/>
      <c r="AU227" s="223"/>
      <c r="AV227" s="223"/>
      <c r="AW227" s="223"/>
      <c r="AX227" s="223"/>
      <c r="AY227" s="223"/>
      <c r="AZ227" s="152" t="s">
        <v>105</v>
      </c>
      <c r="BA227" s="153"/>
      <c r="BB227" s="153"/>
      <c r="BC227" s="153"/>
      <c r="BD227" s="153"/>
      <c r="BE227" s="153"/>
      <c r="BF227" s="154"/>
      <c r="BG227" s="152" t="s">
        <v>131</v>
      </c>
      <c r="BH227" s="153"/>
      <c r="BI227" s="153"/>
      <c r="BJ227" s="153"/>
      <c r="BK227" s="153"/>
      <c r="BL227" s="153"/>
      <c r="BM227" s="153"/>
      <c r="BN227" s="153"/>
      <c r="BO227" s="153"/>
      <c r="BP227" s="153"/>
      <c r="BQ227" s="153"/>
      <c r="BR227" s="153"/>
      <c r="BS227" s="153"/>
      <c r="BT227" s="153"/>
      <c r="BU227" s="154"/>
      <c r="BV227" s="118">
        <v>562.66</v>
      </c>
      <c r="BW227" s="118"/>
      <c r="BX227" s="118"/>
      <c r="BY227" s="118"/>
      <c r="BZ227" s="118"/>
      <c r="CA227" s="118"/>
      <c r="CB227" s="118"/>
      <c r="CC227" s="118"/>
      <c r="CD227" s="118"/>
      <c r="CE227" s="118"/>
      <c r="CF227" s="118"/>
      <c r="CG227" s="118"/>
      <c r="CH227" s="118"/>
      <c r="CI227" s="118"/>
      <c r="CJ227" s="118"/>
      <c r="CK227" s="118"/>
      <c r="CL227" s="118"/>
      <c r="CM227" s="118">
        <v>555.39</v>
      </c>
      <c r="CN227" s="118"/>
      <c r="CO227" s="118"/>
      <c r="CP227" s="118"/>
      <c r="CQ227" s="118"/>
      <c r="CR227" s="118"/>
      <c r="CS227" s="118"/>
      <c r="CT227" s="118"/>
      <c r="CU227" s="118"/>
      <c r="CV227" s="118"/>
      <c r="CW227" s="118"/>
      <c r="CX227" s="118"/>
      <c r="CY227" s="118"/>
      <c r="CZ227" s="118"/>
      <c r="DA227" s="118"/>
      <c r="DB227" s="118"/>
      <c r="DC227" s="118"/>
      <c r="DD227" s="118"/>
      <c r="DE227" s="118"/>
      <c r="DF227" s="118"/>
      <c r="DG227" s="118"/>
      <c r="DH227" s="118"/>
      <c r="DI227" s="164">
        <f>CM227-BV227</f>
        <v>-7.269999999999982</v>
      </c>
      <c r="DJ227" s="164"/>
      <c r="DK227" s="164"/>
      <c r="DL227" s="164"/>
      <c r="DM227" s="164"/>
      <c r="DN227" s="164"/>
      <c r="DO227" s="164"/>
      <c r="DP227" s="164"/>
      <c r="DQ227" s="164"/>
      <c r="DR227" s="164"/>
      <c r="DS227" s="164"/>
      <c r="DT227" s="164"/>
      <c r="DU227" s="164"/>
      <c r="DV227" s="164"/>
      <c r="DW227" s="164"/>
      <c r="DX227" s="164"/>
      <c r="DY227" s="164"/>
      <c r="DZ227" s="164"/>
      <c r="EA227" s="164"/>
      <c r="EB227" s="164"/>
      <c r="EC227" s="164"/>
      <c r="ED227" s="164"/>
      <c r="EE227" s="164"/>
      <c r="EF227" s="164"/>
      <c r="EG227" s="164"/>
      <c r="EH227" s="6"/>
      <c r="EI227" s="6"/>
      <c r="EJ227" s="6"/>
    </row>
    <row r="228" spans="1:140" ht="19.5" customHeight="1">
      <c r="A228" s="180" t="s">
        <v>49</v>
      </c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181"/>
      <c r="AT228" s="181"/>
      <c r="AU228" s="181"/>
      <c r="AV228" s="181"/>
      <c r="AW228" s="181"/>
      <c r="AX228" s="181"/>
      <c r="AY228" s="181"/>
      <c r="AZ228" s="181"/>
      <c r="BA228" s="181"/>
      <c r="BB228" s="181"/>
      <c r="BC228" s="181"/>
      <c r="BD228" s="181"/>
      <c r="BE228" s="181"/>
      <c r="BF228" s="181"/>
      <c r="BG228" s="181"/>
      <c r="BH228" s="181"/>
      <c r="BI228" s="181"/>
      <c r="BJ228" s="181"/>
      <c r="BK228" s="181"/>
      <c r="BL228" s="181"/>
      <c r="BM228" s="181"/>
      <c r="BN228" s="181"/>
      <c r="BO228" s="181"/>
      <c r="BP228" s="181"/>
      <c r="BQ228" s="181"/>
      <c r="BR228" s="181"/>
      <c r="BS228" s="181"/>
      <c r="BT228" s="181"/>
      <c r="BU228" s="181"/>
      <c r="BV228" s="181"/>
      <c r="BW228" s="181"/>
      <c r="BX228" s="181"/>
      <c r="BY228" s="181"/>
      <c r="BZ228" s="181"/>
      <c r="CA228" s="181"/>
      <c r="CB228" s="181"/>
      <c r="CC228" s="181"/>
      <c r="CD228" s="181"/>
      <c r="CE228" s="181"/>
      <c r="CF228" s="181"/>
      <c r="CG228" s="181"/>
      <c r="CH228" s="181"/>
      <c r="CI228" s="181"/>
      <c r="CJ228" s="181"/>
      <c r="CK228" s="181"/>
      <c r="CL228" s="181"/>
      <c r="CM228" s="181"/>
      <c r="CN228" s="181"/>
      <c r="CO228" s="181"/>
      <c r="CP228" s="181"/>
      <c r="CQ228" s="181"/>
      <c r="CR228" s="181"/>
      <c r="CS228" s="181"/>
      <c r="CT228" s="181"/>
      <c r="CU228" s="181"/>
      <c r="CV228" s="181"/>
      <c r="CW228" s="181"/>
      <c r="CX228" s="181"/>
      <c r="CY228" s="181"/>
      <c r="CZ228" s="181"/>
      <c r="DA228" s="181"/>
      <c r="DB228" s="181"/>
      <c r="DC228" s="181"/>
      <c r="DD228" s="181"/>
      <c r="DE228" s="181"/>
      <c r="DF228" s="181"/>
      <c r="DG228" s="181"/>
      <c r="DH228" s="181"/>
      <c r="DI228" s="181"/>
      <c r="DJ228" s="181"/>
      <c r="DK228" s="181"/>
      <c r="DL228" s="181"/>
      <c r="DM228" s="181"/>
      <c r="DN228" s="181"/>
      <c r="DO228" s="181"/>
      <c r="DP228" s="181"/>
      <c r="DQ228" s="181"/>
      <c r="DR228" s="181"/>
      <c r="DS228" s="181"/>
      <c r="DT228" s="181"/>
      <c r="DU228" s="181"/>
      <c r="DV228" s="181"/>
      <c r="DW228" s="181"/>
      <c r="DX228" s="181"/>
      <c r="DY228" s="181"/>
      <c r="DZ228" s="181"/>
      <c r="EA228" s="181"/>
      <c r="EB228" s="181"/>
      <c r="EC228" s="181"/>
      <c r="ED228" s="181"/>
      <c r="EE228" s="181"/>
      <c r="EF228" s="181"/>
      <c r="EG228" s="182"/>
      <c r="EH228" s="6"/>
      <c r="EI228" s="6"/>
      <c r="EJ228" s="6"/>
    </row>
    <row r="229" spans="1:140" ht="23.25" customHeight="1">
      <c r="A229" s="214" t="s">
        <v>148</v>
      </c>
      <c r="B229" s="215"/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15"/>
      <c r="Z229" s="215"/>
      <c r="AA229" s="215"/>
      <c r="AB229" s="215"/>
      <c r="AC229" s="215"/>
      <c r="AD229" s="215"/>
      <c r="AE229" s="215"/>
      <c r="AF229" s="215"/>
      <c r="AG229" s="215"/>
      <c r="AH229" s="215"/>
      <c r="AI229" s="215"/>
      <c r="AJ229" s="215"/>
      <c r="AK229" s="215"/>
      <c r="AL229" s="215"/>
      <c r="AM229" s="215"/>
      <c r="AN229" s="215"/>
      <c r="AO229" s="215"/>
      <c r="AP229" s="215"/>
      <c r="AQ229" s="215"/>
      <c r="AR229" s="215"/>
      <c r="AS229" s="215"/>
      <c r="AT229" s="215"/>
      <c r="AU229" s="215"/>
      <c r="AV229" s="215"/>
      <c r="AW229" s="215"/>
      <c r="AX229" s="215"/>
      <c r="AY229" s="215"/>
      <c r="AZ229" s="215"/>
      <c r="BA229" s="215"/>
      <c r="BB229" s="215"/>
      <c r="BC229" s="215"/>
      <c r="BD229" s="215"/>
      <c r="BE229" s="215"/>
      <c r="BF229" s="215"/>
      <c r="BG229" s="215"/>
      <c r="BH229" s="215"/>
      <c r="BI229" s="215"/>
      <c r="BJ229" s="215"/>
      <c r="BK229" s="215"/>
      <c r="BL229" s="215"/>
      <c r="BM229" s="215"/>
      <c r="BN229" s="215"/>
      <c r="BO229" s="215"/>
      <c r="BP229" s="215"/>
      <c r="BQ229" s="215"/>
      <c r="BR229" s="215"/>
      <c r="BS229" s="215"/>
      <c r="BT229" s="215"/>
      <c r="BU229" s="215"/>
      <c r="BV229" s="215"/>
      <c r="BW229" s="215"/>
      <c r="BX229" s="215"/>
      <c r="BY229" s="215"/>
      <c r="BZ229" s="215"/>
      <c r="CA229" s="215"/>
      <c r="CB229" s="215"/>
      <c r="CC229" s="215"/>
      <c r="CD229" s="215"/>
      <c r="CE229" s="215"/>
      <c r="CF229" s="215"/>
      <c r="CG229" s="215"/>
      <c r="CH229" s="215"/>
      <c r="CI229" s="215"/>
      <c r="CJ229" s="215"/>
      <c r="CK229" s="215"/>
      <c r="CL229" s="215"/>
      <c r="CM229" s="215"/>
      <c r="CN229" s="215"/>
      <c r="CO229" s="215"/>
      <c r="CP229" s="215"/>
      <c r="CQ229" s="215"/>
      <c r="CR229" s="215"/>
      <c r="CS229" s="215"/>
      <c r="CT229" s="215"/>
      <c r="CU229" s="215"/>
      <c r="CV229" s="215"/>
      <c r="CW229" s="215"/>
      <c r="CX229" s="215"/>
      <c r="CY229" s="215"/>
      <c r="CZ229" s="215"/>
      <c r="DA229" s="215"/>
      <c r="DB229" s="215"/>
      <c r="DC229" s="215"/>
      <c r="DD229" s="215"/>
      <c r="DE229" s="215"/>
      <c r="DF229" s="215"/>
      <c r="DG229" s="215"/>
      <c r="DH229" s="215"/>
      <c r="DI229" s="215"/>
      <c r="DJ229" s="215"/>
      <c r="DK229" s="215"/>
      <c r="DL229" s="215"/>
      <c r="DM229" s="215"/>
      <c r="DN229" s="215"/>
      <c r="DO229" s="215"/>
      <c r="DP229" s="215"/>
      <c r="DQ229" s="215"/>
      <c r="DR229" s="215"/>
      <c r="DS229" s="215"/>
      <c r="DT229" s="215"/>
      <c r="DU229" s="215"/>
      <c r="DV229" s="215"/>
      <c r="DW229" s="215"/>
      <c r="DX229" s="215"/>
      <c r="DY229" s="215"/>
      <c r="DZ229" s="215"/>
      <c r="EA229" s="215"/>
      <c r="EB229" s="215"/>
      <c r="EC229" s="215"/>
      <c r="ED229" s="215"/>
      <c r="EE229" s="215"/>
      <c r="EF229" s="215"/>
      <c r="EG229" s="216"/>
      <c r="EH229" s="6"/>
      <c r="EI229" s="6"/>
      <c r="EJ229" s="6"/>
    </row>
    <row r="230" spans="1:140" ht="14.25" customHeight="1">
      <c r="A230" s="155">
        <v>2</v>
      </c>
      <c r="B230" s="156"/>
      <c r="C230" s="156"/>
      <c r="D230" s="157"/>
      <c r="E230" s="158"/>
      <c r="F230" s="159"/>
      <c r="G230" s="159"/>
      <c r="H230" s="159"/>
      <c r="I230" s="160"/>
      <c r="J230" s="149" t="s">
        <v>44</v>
      </c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50"/>
      <c r="BA230" s="150"/>
      <c r="BB230" s="150"/>
      <c r="BC230" s="150"/>
      <c r="BD230" s="150"/>
      <c r="BE230" s="150"/>
      <c r="BF230" s="150"/>
      <c r="BG230" s="150"/>
      <c r="BH230" s="150"/>
      <c r="BI230" s="150"/>
      <c r="BJ230" s="150"/>
      <c r="BK230" s="150"/>
      <c r="BL230" s="150"/>
      <c r="BM230" s="150"/>
      <c r="BN230" s="150"/>
      <c r="BO230" s="150"/>
      <c r="BP230" s="150"/>
      <c r="BQ230" s="150"/>
      <c r="BR230" s="150"/>
      <c r="BS230" s="150"/>
      <c r="BT230" s="150"/>
      <c r="BU230" s="150"/>
      <c r="BV230" s="118"/>
      <c r="BW230" s="118"/>
      <c r="BX230" s="118"/>
      <c r="BY230" s="118"/>
      <c r="BZ230" s="118"/>
      <c r="CA230" s="118"/>
      <c r="CB230" s="118"/>
      <c r="CC230" s="118"/>
      <c r="CD230" s="118"/>
      <c r="CE230" s="118"/>
      <c r="CF230" s="118"/>
      <c r="CG230" s="118"/>
      <c r="CH230" s="118"/>
      <c r="CI230" s="118"/>
      <c r="CJ230" s="118"/>
      <c r="CK230" s="118"/>
      <c r="CL230" s="118"/>
      <c r="CM230" s="118"/>
      <c r="CN230" s="118"/>
      <c r="CO230" s="118"/>
      <c r="CP230" s="118"/>
      <c r="CQ230" s="118"/>
      <c r="CR230" s="118"/>
      <c r="CS230" s="118"/>
      <c r="CT230" s="118"/>
      <c r="CU230" s="118"/>
      <c r="CV230" s="118"/>
      <c r="CW230" s="118"/>
      <c r="CX230" s="118"/>
      <c r="CY230" s="118"/>
      <c r="CZ230" s="118"/>
      <c r="DA230" s="118"/>
      <c r="DB230" s="118"/>
      <c r="DC230" s="118"/>
      <c r="DD230" s="118"/>
      <c r="DE230" s="118"/>
      <c r="DF230" s="118"/>
      <c r="DG230" s="118"/>
      <c r="DH230" s="118"/>
      <c r="DI230" s="164"/>
      <c r="DJ230" s="164"/>
      <c r="DK230" s="164"/>
      <c r="DL230" s="164"/>
      <c r="DM230" s="164"/>
      <c r="DN230" s="164"/>
      <c r="DO230" s="164"/>
      <c r="DP230" s="164"/>
      <c r="DQ230" s="164"/>
      <c r="DR230" s="164"/>
      <c r="DS230" s="164"/>
      <c r="DT230" s="164"/>
      <c r="DU230" s="164"/>
      <c r="DV230" s="164"/>
      <c r="DW230" s="164"/>
      <c r="DX230" s="164"/>
      <c r="DY230" s="164"/>
      <c r="DZ230" s="164"/>
      <c r="EA230" s="164"/>
      <c r="EB230" s="164"/>
      <c r="EC230" s="164"/>
      <c r="ED230" s="164"/>
      <c r="EE230" s="164"/>
      <c r="EF230" s="164"/>
      <c r="EG230" s="164"/>
      <c r="EH230" s="6"/>
      <c r="EI230" s="6"/>
      <c r="EJ230" s="6"/>
    </row>
    <row r="231" spans="1:140" ht="25.5" customHeight="1">
      <c r="A231" s="222"/>
      <c r="B231" s="222"/>
      <c r="C231" s="222"/>
      <c r="D231" s="222"/>
      <c r="E231" s="158"/>
      <c r="F231" s="159"/>
      <c r="G231" s="159"/>
      <c r="H231" s="159"/>
      <c r="I231" s="160"/>
      <c r="J231" s="152" t="s">
        <v>132</v>
      </c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  <c r="AT231" s="153"/>
      <c r="AU231" s="153"/>
      <c r="AV231" s="153"/>
      <c r="AW231" s="153"/>
      <c r="AX231" s="153"/>
      <c r="AY231" s="154"/>
      <c r="AZ231" s="152" t="s">
        <v>45</v>
      </c>
      <c r="BA231" s="153"/>
      <c r="BB231" s="153"/>
      <c r="BC231" s="153"/>
      <c r="BD231" s="153"/>
      <c r="BE231" s="153"/>
      <c r="BF231" s="154"/>
      <c r="BG231" s="152" t="s">
        <v>131</v>
      </c>
      <c r="BH231" s="153"/>
      <c r="BI231" s="153"/>
      <c r="BJ231" s="153"/>
      <c r="BK231" s="153"/>
      <c r="BL231" s="153"/>
      <c r="BM231" s="153"/>
      <c r="BN231" s="153"/>
      <c r="BO231" s="153"/>
      <c r="BP231" s="153"/>
      <c r="BQ231" s="153"/>
      <c r="BR231" s="153"/>
      <c r="BS231" s="153"/>
      <c r="BT231" s="153"/>
      <c r="BU231" s="154"/>
      <c r="BV231" s="118">
        <v>153</v>
      </c>
      <c r="BW231" s="118"/>
      <c r="BX231" s="118"/>
      <c r="BY231" s="118"/>
      <c r="BZ231" s="118"/>
      <c r="CA231" s="118"/>
      <c r="CB231" s="118"/>
      <c r="CC231" s="118"/>
      <c r="CD231" s="118"/>
      <c r="CE231" s="118"/>
      <c r="CF231" s="118"/>
      <c r="CG231" s="118"/>
      <c r="CH231" s="118"/>
      <c r="CI231" s="118"/>
      <c r="CJ231" s="118"/>
      <c r="CK231" s="118"/>
      <c r="CL231" s="118"/>
      <c r="CM231" s="118">
        <v>153</v>
      </c>
      <c r="CN231" s="118"/>
      <c r="CO231" s="118"/>
      <c r="CP231" s="118"/>
      <c r="CQ231" s="118"/>
      <c r="CR231" s="118"/>
      <c r="CS231" s="118"/>
      <c r="CT231" s="118"/>
      <c r="CU231" s="118"/>
      <c r="CV231" s="118"/>
      <c r="CW231" s="118"/>
      <c r="CX231" s="118"/>
      <c r="CY231" s="118"/>
      <c r="CZ231" s="118"/>
      <c r="DA231" s="118"/>
      <c r="DB231" s="118"/>
      <c r="DC231" s="118"/>
      <c r="DD231" s="118"/>
      <c r="DE231" s="118"/>
      <c r="DF231" s="118"/>
      <c r="DG231" s="118"/>
      <c r="DH231" s="118"/>
      <c r="DI231" s="164"/>
      <c r="DJ231" s="164"/>
      <c r="DK231" s="164"/>
      <c r="DL231" s="164"/>
      <c r="DM231" s="164"/>
      <c r="DN231" s="164"/>
      <c r="DO231" s="164"/>
      <c r="DP231" s="164"/>
      <c r="DQ231" s="164"/>
      <c r="DR231" s="164"/>
      <c r="DS231" s="164"/>
      <c r="DT231" s="164"/>
      <c r="DU231" s="164"/>
      <c r="DV231" s="164"/>
      <c r="DW231" s="164"/>
      <c r="DX231" s="164"/>
      <c r="DY231" s="164"/>
      <c r="DZ231" s="164"/>
      <c r="EA231" s="164"/>
      <c r="EB231" s="164"/>
      <c r="EC231" s="164"/>
      <c r="ED231" s="164"/>
      <c r="EE231" s="164"/>
      <c r="EF231" s="164"/>
      <c r="EG231" s="164"/>
      <c r="EH231" s="6"/>
      <c r="EI231" s="6"/>
      <c r="EJ231" s="6"/>
    </row>
    <row r="232" spans="1:140" ht="15" customHeight="1">
      <c r="A232" s="155">
        <v>3</v>
      </c>
      <c r="B232" s="156"/>
      <c r="C232" s="156"/>
      <c r="D232" s="157"/>
      <c r="E232" s="158"/>
      <c r="F232" s="159"/>
      <c r="G232" s="159"/>
      <c r="H232" s="159"/>
      <c r="I232" s="160"/>
      <c r="J232" s="149" t="s">
        <v>46</v>
      </c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50"/>
      <c r="BA232" s="150"/>
      <c r="BB232" s="150"/>
      <c r="BC232" s="150"/>
      <c r="BD232" s="150"/>
      <c r="BE232" s="150"/>
      <c r="BF232" s="150"/>
      <c r="BG232" s="150"/>
      <c r="BH232" s="150"/>
      <c r="BI232" s="150"/>
      <c r="BJ232" s="150"/>
      <c r="BK232" s="150"/>
      <c r="BL232" s="150"/>
      <c r="BM232" s="150"/>
      <c r="BN232" s="150"/>
      <c r="BO232" s="150"/>
      <c r="BP232" s="150"/>
      <c r="BQ232" s="150"/>
      <c r="BR232" s="150"/>
      <c r="BS232" s="150"/>
      <c r="BT232" s="150"/>
      <c r="BU232" s="150"/>
      <c r="BV232" s="118"/>
      <c r="BW232" s="118"/>
      <c r="BX232" s="118"/>
      <c r="BY232" s="118"/>
      <c r="BZ232" s="118"/>
      <c r="CA232" s="118"/>
      <c r="CB232" s="118"/>
      <c r="CC232" s="118"/>
      <c r="CD232" s="118"/>
      <c r="CE232" s="118"/>
      <c r="CF232" s="118"/>
      <c r="CG232" s="118"/>
      <c r="CH232" s="118"/>
      <c r="CI232" s="118"/>
      <c r="CJ232" s="118"/>
      <c r="CK232" s="118"/>
      <c r="CL232" s="118"/>
      <c r="CM232" s="118"/>
      <c r="CN232" s="118"/>
      <c r="CO232" s="118"/>
      <c r="CP232" s="118"/>
      <c r="CQ232" s="118"/>
      <c r="CR232" s="118"/>
      <c r="CS232" s="118"/>
      <c r="CT232" s="118"/>
      <c r="CU232" s="118"/>
      <c r="CV232" s="118"/>
      <c r="CW232" s="118"/>
      <c r="CX232" s="118"/>
      <c r="CY232" s="118"/>
      <c r="CZ232" s="118"/>
      <c r="DA232" s="118"/>
      <c r="DB232" s="118"/>
      <c r="DC232" s="118"/>
      <c r="DD232" s="118"/>
      <c r="DE232" s="118"/>
      <c r="DF232" s="118"/>
      <c r="DG232" s="118"/>
      <c r="DH232" s="118"/>
      <c r="DI232" s="164"/>
      <c r="DJ232" s="164"/>
      <c r="DK232" s="164"/>
      <c r="DL232" s="164"/>
      <c r="DM232" s="164"/>
      <c r="DN232" s="164"/>
      <c r="DO232" s="164"/>
      <c r="DP232" s="164"/>
      <c r="DQ232" s="164"/>
      <c r="DR232" s="164"/>
      <c r="DS232" s="164"/>
      <c r="DT232" s="164"/>
      <c r="DU232" s="164"/>
      <c r="DV232" s="164"/>
      <c r="DW232" s="164"/>
      <c r="DX232" s="164"/>
      <c r="DY232" s="164"/>
      <c r="DZ232" s="164"/>
      <c r="EA232" s="164"/>
      <c r="EB232" s="164"/>
      <c r="EC232" s="164"/>
      <c r="ED232" s="164"/>
      <c r="EE232" s="164"/>
      <c r="EF232" s="164"/>
      <c r="EG232" s="164"/>
      <c r="EH232" s="6"/>
      <c r="EI232" s="6"/>
      <c r="EJ232" s="6"/>
    </row>
    <row r="233" spans="1:140" ht="15.75" customHeight="1">
      <c r="A233" s="222"/>
      <c r="B233" s="222"/>
      <c r="C233" s="222"/>
      <c r="D233" s="222"/>
      <c r="E233" s="158"/>
      <c r="F233" s="159"/>
      <c r="G233" s="159"/>
      <c r="H233" s="159"/>
      <c r="I233" s="160"/>
      <c r="J233" s="150" t="s">
        <v>133</v>
      </c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 t="s">
        <v>134</v>
      </c>
      <c r="BA233" s="150"/>
      <c r="BB233" s="150"/>
      <c r="BC233" s="150"/>
      <c r="BD233" s="150"/>
      <c r="BE233" s="150"/>
      <c r="BF233" s="150"/>
      <c r="BG233" s="150" t="s">
        <v>135</v>
      </c>
      <c r="BH233" s="150"/>
      <c r="BI233" s="150"/>
      <c r="BJ233" s="150"/>
      <c r="BK233" s="150"/>
      <c r="BL233" s="150"/>
      <c r="BM233" s="150"/>
      <c r="BN233" s="150"/>
      <c r="BO233" s="150"/>
      <c r="BP233" s="150"/>
      <c r="BQ233" s="150"/>
      <c r="BR233" s="150"/>
      <c r="BS233" s="150"/>
      <c r="BT233" s="150"/>
      <c r="BU233" s="150"/>
      <c r="BV233" s="118">
        <v>3630</v>
      </c>
      <c r="BW233" s="118"/>
      <c r="BX233" s="118"/>
      <c r="BY233" s="118"/>
      <c r="BZ233" s="118"/>
      <c r="CA233" s="118"/>
      <c r="CB233" s="118"/>
      <c r="CC233" s="118"/>
      <c r="CD233" s="118"/>
      <c r="CE233" s="118"/>
      <c r="CF233" s="118"/>
      <c r="CG233" s="118"/>
      <c r="CH233" s="118"/>
      <c r="CI233" s="118"/>
      <c r="CJ233" s="118"/>
      <c r="CK233" s="118"/>
      <c r="CL233" s="118"/>
      <c r="CM233" s="118">
        <v>3630</v>
      </c>
      <c r="CN233" s="118"/>
      <c r="CO233" s="118"/>
      <c r="CP233" s="118"/>
      <c r="CQ233" s="118"/>
      <c r="CR233" s="118"/>
      <c r="CS233" s="118"/>
      <c r="CT233" s="118"/>
      <c r="CU233" s="118"/>
      <c r="CV233" s="118"/>
      <c r="CW233" s="118"/>
      <c r="CX233" s="118"/>
      <c r="CY233" s="118"/>
      <c r="CZ233" s="118"/>
      <c r="DA233" s="118"/>
      <c r="DB233" s="118"/>
      <c r="DC233" s="118"/>
      <c r="DD233" s="118"/>
      <c r="DE233" s="118"/>
      <c r="DF233" s="118"/>
      <c r="DG233" s="118"/>
      <c r="DH233" s="118"/>
      <c r="DI233" s="164"/>
      <c r="DJ233" s="164"/>
      <c r="DK233" s="164"/>
      <c r="DL233" s="164"/>
      <c r="DM233" s="164"/>
      <c r="DN233" s="164"/>
      <c r="DO233" s="164"/>
      <c r="DP233" s="164"/>
      <c r="DQ233" s="164"/>
      <c r="DR233" s="164"/>
      <c r="DS233" s="164"/>
      <c r="DT233" s="164"/>
      <c r="DU233" s="164"/>
      <c r="DV233" s="164"/>
      <c r="DW233" s="164"/>
      <c r="DX233" s="164"/>
      <c r="DY233" s="164"/>
      <c r="DZ233" s="164"/>
      <c r="EA233" s="164"/>
      <c r="EB233" s="164"/>
      <c r="EC233" s="164"/>
      <c r="ED233" s="164"/>
      <c r="EE233" s="164"/>
      <c r="EF233" s="164"/>
      <c r="EG233" s="164"/>
      <c r="EH233" s="6"/>
      <c r="EI233" s="6"/>
      <c r="EJ233" s="6"/>
    </row>
    <row r="234" spans="1:140" ht="11.25" customHeight="1">
      <c r="A234" s="155">
        <v>4</v>
      </c>
      <c r="B234" s="156"/>
      <c r="C234" s="156"/>
      <c r="D234" s="157"/>
      <c r="E234" s="158"/>
      <c r="F234" s="159"/>
      <c r="G234" s="159"/>
      <c r="H234" s="159"/>
      <c r="I234" s="160"/>
      <c r="J234" s="224" t="s">
        <v>51</v>
      </c>
      <c r="K234" s="225"/>
      <c r="L234" s="225"/>
      <c r="M234" s="225"/>
      <c r="N234" s="225"/>
      <c r="O234" s="225"/>
      <c r="P234" s="225"/>
      <c r="Q234" s="225"/>
      <c r="R234" s="225"/>
      <c r="S234" s="225"/>
      <c r="T234" s="225"/>
      <c r="U234" s="225"/>
      <c r="V234" s="225"/>
      <c r="W234" s="225"/>
      <c r="X234" s="225"/>
      <c r="Y234" s="225"/>
      <c r="Z234" s="225"/>
      <c r="AA234" s="225"/>
      <c r="AB234" s="225"/>
      <c r="AC234" s="225"/>
      <c r="AD234" s="225"/>
      <c r="AE234" s="225"/>
      <c r="AF234" s="225"/>
      <c r="AG234" s="225"/>
      <c r="AH234" s="225"/>
      <c r="AI234" s="225"/>
      <c r="AJ234" s="225"/>
      <c r="AK234" s="225"/>
      <c r="AL234" s="225"/>
      <c r="AM234" s="225"/>
      <c r="AN234" s="225"/>
      <c r="AO234" s="225"/>
      <c r="AP234" s="225"/>
      <c r="AQ234" s="225"/>
      <c r="AR234" s="225"/>
      <c r="AS234" s="225"/>
      <c r="AT234" s="225"/>
      <c r="AU234" s="225"/>
      <c r="AV234" s="225"/>
      <c r="AW234" s="225"/>
      <c r="AX234" s="225"/>
      <c r="AY234" s="226"/>
      <c r="AZ234" s="150"/>
      <c r="BA234" s="150"/>
      <c r="BB234" s="150"/>
      <c r="BC234" s="150"/>
      <c r="BD234" s="150"/>
      <c r="BE234" s="150"/>
      <c r="BF234" s="150"/>
      <c r="BG234" s="150"/>
      <c r="BH234" s="150"/>
      <c r="BI234" s="150"/>
      <c r="BJ234" s="150"/>
      <c r="BK234" s="150"/>
      <c r="BL234" s="150"/>
      <c r="BM234" s="150"/>
      <c r="BN234" s="150"/>
      <c r="BO234" s="150"/>
      <c r="BP234" s="150"/>
      <c r="BQ234" s="150"/>
      <c r="BR234" s="150"/>
      <c r="BS234" s="150"/>
      <c r="BT234" s="150"/>
      <c r="BU234" s="150"/>
      <c r="BV234" s="118"/>
      <c r="BW234" s="118"/>
      <c r="BX234" s="118"/>
      <c r="BY234" s="118"/>
      <c r="BZ234" s="118"/>
      <c r="CA234" s="118"/>
      <c r="CB234" s="118"/>
      <c r="CC234" s="118"/>
      <c r="CD234" s="118"/>
      <c r="CE234" s="118"/>
      <c r="CF234" s="118"/>
      <c r="CG234" s="118"/>
      <c r="CH234" s="118"/>
      <c r="CI234" s="118"/>
      <c r="CJ234" s="118"/>
      <c r="CK234" s="118"/>
      <c r="CL234" s="118"/>
      <c r="CM234" s="118"/>
      <c r="CN234" s="118"/>
      <c r="CO234" s="118"/>
      <c r="CP234" s="118"/>
      <c r="CQ234" s="118"/>
      <c r="CR234" s="118"/>
      <c r="CS234" s="118"/>
      <c r="CT234" s="118"/>
      <c r="CU234" s="118"/>
      <c r="CV234" s="118"/>
      <c r="CW234" s="118"/>
      <c r="CX234" s="118"/>
      <c r="CY234" s="118"/>
      <c r="CZ234" s="118"/>
      <c r="DA234" s="118"/>
      <c r="DB234" s="118"/>
      <c r="DC234" s="118"/>
      <c r="DD234" s="118"/>
      <c r="DE234" s="118"/>
      <c r="DF234" s="118"/>
      <c r="DG234" s="118"/>
      <c r="DH234" s="118"/>
      <c r="DI234" s="164"/>
      <c r="DJ234" s="164"/>
      <c r="DK234" s="164"/>
      <c r="DL234" s="164"/>
      <c r="DM234" s="164"/>
      <c r="DN234" s="164"/>
      <c r="DO234" s="164"/>
      <c r="DP234" s="164"/>
      <c r="DQ234" s="164"/>
      <c r="DR234" s="164"/>
      <c r="DS234" s="164"/>
      <c r="DT234" s="164"/>
      <c r="DU234" s="164"/>
      <c r="DV234" s="164"/>
      <c r="DW234" s="164"/>
      <c r="DX234" s="164"/>
      <c r="DY234" s="164"/>
      <c r="DZ234" s="164"/>
      <c r="EA234" s="164"/>
      <c r="EB234" s="164"/>
      <c r="EC234" s="164"/>
      <c r="ED234" s="164"/>
      <c r="EE234" s="164"/>
      <c r="EF234" s="164"/>
      <c r="EG234" s="164"/>
      <c r="EH234" s="6"/>
      <c r="EI234" s="6"/>
      <c r="EJ234" s="6"/>
    </row>
    <row r="235" spans="1:140" ht="23.25" customHeight="1">
      <c r="A235" s="180"/>
      <c r="B235" s="181"/>
      <c r="C235" s="181"/>
      <c r="D235" s="182"/>
      <c r="E235" s="173"/>
      <c r="F235" s="174"/>
      <c r="G235" s="174"/>
      <c r="H235" s="174"/>
      <c r="I235" s="175"/>
      <c r="J235" s="152" t="s">
        <v>136</v>
      </c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/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  <c r="AT235" s="153"/>
      <c r="AU235" s="153"/>
      <c r="AV235" s="153"/>
      <c r="AW235" s="153"/>
      <c r="AX235" s="153"/>
      <c r="AY235" s="154"/>
      <c r="AZ235" s="150" t="s">
        <v>52</v>
      </c>
      <c r="BA235" s="150"/>
      <c r="BB235" s="150"/>
      <c r="BC235" s="150"/>
      <c r="BD235" s="150"/>
      <c r="BE235" s="150"/>
      <c r="BF235" s="150"/>
      <c r="BG235" s="150" t="s">
        <v>135</v>
      </c>
      <c r="BH235" s="150"/>
      <c r="BI235" s="150"/>
      <c r="BJ235" s="150"/>
      <c r="BK235" s="150"/>
      <c r="BL235" s="150"/>
      <c r="BM235" s="150"/>
      <c r="BN235" s="150"/>
      <c r="BO235" s="150"/>
      <c r="BP235" s="150"/>
      <c r="BQ235" s="150"/>
      <c r="BR235" s="150"/>
      <c r="BS235" s="150"/>
      <c r="BT235" s="150"/>
      <c r="BU235" s="150"/>
      <c r="BV235" s="118">
        <v>-1.92</v>
      </c>
      <c r="BW235" s="118"/>
      <c r="BX235" s="118"/>
      <c r="BY235" s="118"/>
      <c r="BZ235" s="118"/>
      <c r="CA235" s="118"/>
      <c r="CB235" s="118"/>
      <c r="CC235" s="118"/>
      <c r="CD235" s="118"/>
      <c r="CE235" s="118"/>
      <c r="CF235" s="118"/>
      <c r="CG235" s="118"/>
      <c r="CH235" s="118"/>
      <c r="CI235" s="118"/>
      <c r="CJ235" s="118"/>
      <c r="CK235" s="118"/>
      <c r="CL235" s="118"/>
      <c r="CM235" s="118">
        <v>-1.92</v>
      </c>
      <c r="CN235" s="118"/>
      <c r="CO235" s="118"/>
      <c r="CP235" s="118"/>
      <c r="CQ235" s="118"/>
      <c r="CR235" s="118"/>
      <c r="CS235" s="118"/>
      <c r="CT235" s="118"/>
      <c r="CU235" s="118"/>
      <c r="CV235" s="118"/>
      <c r="CW235" s="118"/>
      <c r="CX235" s="118"/>
      <c r="CY235" s="118"/>
      <c r="CZ235" s="118"/>
      <c r="DA235" s="118"/>
      <c r="DB235" s="118"/>
      <c r="DC235" s="118"/>
      <c r="DD235" s="118"/>
      <c r="DE235" s="118"/>
      <c r="DF235" s="118"/>
      <c r="DG235" s="118"/>
      <c r="DH235" s="118"/>
      <c r="DI235" s="164"/>
      <c r="DJ235" s="164"/>
      <c r="DK235" s="164"/>
      <c r="DL235" s="164"/>
      <c r="DM235" s="164"/>
      <c r="DN235" s="164"/>
      <c r="DO235" s="164"/>
      <c r="DP235" s="164"/>
      <c r="DQ235" s="164"/>
      <c r="DR235" s="164"/>
      <c r="DS235" s="164"/>
      <c r="DT235" s="164"/>
      <c r="DU235" s="164"/>
      <c r="DV235" s="164"/>
      <c r="DW235" s="164"/>
      <c r="DX235" s="164"/>
      <c r="DY235" s="164"/>
      <c r="DZ235" s="164"/>
      <c r="EA235" s="164"/>
      <c r="EB235" s="164"/>
      <c r="EC235" s="164"/>
      <c r="ED235" s="164"/>
      <c r="EE235" s="164"/>
      <c r="EF235" s="164"/>
      <c r="EG235" s="164"/>
      <c r="EH235" s="6"/>
      <c r="EI235" s="6"/>
      <c r="EJ235" s="6"/>
    </row>
    <row r="236" spans="1:140" ht="23.25" customHeight="1">
      <c r="A236" s="180" t="s">
        <v>149</v>
      </c>
      <c r="B236" s="181"/>
      <c r="C236" s="181"/>
      <c r="D236" s="182"/>
      <c r="E236" s="173" t="s">
        <v>128</v>
      </c>
      <c r="F236" s="174"/>
      <c r="G236" s="174"/>
      <c r="H236" s="174"/>
      <c r="I236" s="175"/>
      <c r="J236" s="224" t="s">
        <v>122</v>
      </c>
      <c r="K236" s="225"/>
      <c r="L236" s="225"/>
      <c r="M236" s="225"/>
      <c r="N236" s="225"/>
      <c r="O236" s="225"/>
      <c r="P236" s="225"/>
      <c r="Q236" s="225"/>
      <c r="R236" s="225"/>
      <c r="S236" s="225"/>
      <c r="T236" s="225"/>
      <c r="U236" s="225"/>
      <c r="V236" s="225"/>
      <c r="W236" s="225"/>
      <c r="X236" s="225"/>
      <c r="Y236" s="225"/>
      <c r="Z236" s="225"/>
      <c r="AA236" s="225"/>
      <c r="AB236" s="225"/>
      <c r="AC236" s="225"/>
      <c r="AD236" s="225"/>
      <c r="AE236" s="225"/>
      <c r="AF236" s="225"/>
      <c r="AG236" s="225"/>
      <c r="AH236" s="225"/>
      <c r="AI236" s="225"/>
      <c r="AJ236" s="225"/>
      <c r="AK236" s="225"/>
      <c r="AL236" s="225"/>
      <c r="AM236" s="225"/>
      <c r="AN236" s="225"/>
      <c r="AO236" s="225"/>
      <c r="AP236" s="225"/>
      <c r="AQ236" s="225"/>
      <c r="AR236" s="225"/>
      <c r="AS236" s="225"/>
      <c r="AT236" s="225"/>
      <c r="AU236" s="225"/>
      <c r="AV236" s="225"/>
      <c r="AW236" s="225"/>
      <c r="AX236" s="225"/>
      <c r="AY236" s="225"/>
      <c r="AZ236" s="225"/>
      <c r="BA236" s="225"/>
      <c r="BB236" s="225"/>
      <c r="BC236" s="225"/>
      <c r="BD236" s="225"/>
      <c r="BE236" s="225"/>
      <c r="BF236" s="225"/>
      <c r="BG236" s="225"/>
      <c r="BH236" s="225"/>
      <c r="BI236" s="225"/>
      <c r="BJ236" s="225"/>
      <c r="BK236" s="225"/>
      <c r="BL236" s="225"/>
      <c r="BM236" s="225"/>
      <c r="BN236" s="225"/>
      <c r="BO236" s="225"/>
      <c r="BP236" s="225"/>
      <c r="BQ236" s="225"/>
      <c r="BR236" s="225"/>
      <c r="BS236" s="225"/>
      <c r="BT236" s="225"/>
      <c r="BU236" s="225"/>
      <c r="BV236" s="225"/>
      <c r="BW236" s="225"/>
      <c r="BX236" s="225"/>
      <c r="BY236" s="225"/>
      <c r="BZ236" s="225"/>
      <c r="CA236" s="225"/>
      <c r="CB236" s="225"/>
      <c r="CC236" s="225"/>
      <c r="CD236" s="225"/>
      <c r="CE236" s="225"/>
      <c r="CF236" s="225"/>
      <c r="CG236" s="225"/>
      <c r="CH236" s="225"/>
      <c r="CI236" s="225"/>
      <c r="CJ236" s="225"/>
      <c r="CK236" s="225"/>
      <c r="CL236" s="225"/>
      <c r="CM236" s="225"/>
      <c r="CN236" s="225"/>
      <c r="CO236" s="225"/>
      <c r="CP236" s="225"/>
      <c r="CQ236" s="225"/>
      <c r="CR236" s="225"/>
      <c r="CS236" s="225"/>
      <c r="CT236" s="225"/>
      <c r="CU236" s="225"/>
      <c r="CV236" s="225"/>
      <c r="CW236" s="225"/>
      <c r="CX236" s="225"/>
      <c r="CY236" s="225"/>
      <c r="CZ236" s="225"/>
      <c r="DA236" s="225"/>
      <c r="DB236" s="225"/>
      <c r="DC236" s="225"/>
      <c r="DD236" s="225"/>
      <c r="DE236" s="225"/>
      <c r="DF236" s="225"/>
      <c r="DG236" s="225"/>
      <c r="DH236" s="225"/>
      <c r="DI236" s="225"/>
      <c r="DJ236" s="225"/>
      <c r="DK236" s="225"/>
      <c r="DL236" s="225"/>
      <c r="DM236" s="225"/>
      <c r="DN236" s="225"/>
      <c r="DO236" s="225"/>
      <c r="DP236" s="225"/>
      <c r="DQ236" s="225"/>
      <c r="DR236" s="225"/>
      <c r="DS236" s="225"/>
      <c r="DT236" s="225"/>
      <c r="DU236" s="225"/>
      <c r="DV236" s="225"/>
      <c r="DW236" s="225"/>
      <c r="DX236" s="225"/>
      <c r="DY236" s="225"/>
      <c r="DZ236" s="225"/>
      <c r="EA236" s="225"/>
      <c r="EB236" s="225"/>
      <c r="EC236" s="225"/>
      <c r="ED236" s="225"/>
      <c r="EE236" s="225"/>
      <c r="EF236" s="225"/>
      <c r="EG236" s="226"/>
      <c r="EH236" s="6"/>
      <c r="EI236" s="6"/>
      <c r="EJ236" s="6"/>
    </row>
    <row r="237" spans="1:140" ht="13.5" customHeight="1">
      <c r="A237" s="155">
        <v>1</v>
      </c>
      <c r="B237" s="156"/>
      <c r="C237" s="156"/>
      <c r="D237" s="157"/>
      <c r="E237" s="158"/>
      <c r="F237" s="159"/>
      <c r="G237" s="159"/>
      <c r="H237" s="159"/>
      <c r="I237" s="160"/>
      <c r="J237" s="149" t="s">
        <v>39</v>
      </c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50"/>
      <c r="BA237" s="150"/>
      <c r="BB237" s="150"/>
      <c r="BC237" s="150"/>
      <c r="BD237" s="150"/>
      <c r="BE237" s="150"/>
      <c r="BF237" s="150"/>
      <c r="BG237" s="150"/>
      <c r="BH237" s="150"/>
      <c r="BI237" s="150"/>
      <c r="BJ237" s="150"/>
      <c r="BK237" s="150"/>
      <c r="BL237" s="150"/>
      <c r="BM237" s="150"/>
      <c r="BN237" s="150"/>
      <c r="BO237" s="150"/>
      <c r="BP237" s="150"/>
      <c r="BQ237" s="150"/>
      <c r="BR237" s="150"/>
      <c r="BS237" s="150"/>
      <c r="BT237" s="150"/>
      <c r="BU237" s="150"/>
      <c r="BV237" s="118"/>
      <c r="BW237" s="118"/>
      <c r="BX237" s="118"/>
      <c r="BY237" s="118"/>
      <c r="BZ237" s="118"/>
      <c r="CA237" s="118"/>
      <c r="CB237" s="118"/>
      <c r="CC237" s="118"/>
      <c r="CD237" s="118"/>
      <c r="CE237" s="118"/>
      <c r="CF237" s="118"/>
      <c r="CG237" s="118"/>
      <c r="CH237" s="118"/>
      <c r="CI237" s="118"/>
      <c r="CJ237" s="118"/>
      <c r="CK237" s="118"/>
      <c r="CL237" s="118"/>
      <c r="CM237" s="118"/>
      <c r="CN237" s="118"/>
      <c r="CO237" s="118"/>
      <c r="CP237" s="118"/>
      <c r="CQ237" s="118"/>
      <c r="CR237" s="118"/>
      <c r="CS237" s="118"/>
      <c r="CT237" s="118"/>
      <c r="CU237" s="118"/>
      <c r="CV237" s="118"/>
      <c r="CW237" s="118"/>
      <c r="CX237" s="118"/>
      <c r="CY237" s="118"/>
      <c r="CZ237" s="118"/>
      <c r="DA237" s="118"/>
      <c r="DB237" s="118"/>
      <c r="DC237" s="118"/>
      <c r="DD237" s="118"/>
      <c r="DE237" s="118"/>
      <c r="DF237" s="118"/>
      <c r="DG237" s="118"/>
      <c r="DH237" s="118"/>
      <c r="DI237" s="164"/>
      <c r="DJ237" s="164"/>
      <c r="DK237" s="164"/>
      <c r="DL237" s="164"/>
      <c r="DM237" s="164"/>
      <c r="DN237" s="164"/>
      <c r="DO237" s="164"/>
      <c r="DP237" s="164"/>
      <c r="DQ237" s="164"/>
      <c r="DR237" s="164"/>
      <c r="DS237" s="164"/>
      <c r="DT237" s="164"/>
      <c r="DU237" s="164"/>
      <c r="DV237" s="164"/>
      <c r="DW237" s="164"/>
      <c r="DX237" s="164"/>
      <c r="DY237" s="164"/>
      <c r="DZ237" s="164"/>
      <c r="EA237" s="164"/>
      <c r="EB237" s="164"/>
      <c r="EC237" s="164"/>
      <c r="ED237" s="164"/>
      <c r="EE237" s="164"/>
      <c r="EF237" s="164"/>
      <c r="EG237" s="164"/>
      <c r="EH237" s="6"/>
      <c r="EI237" s="6"/>
      <c r="EJ237" s="6"/>
    </row>
    <row r="238" spans="1:140" ht="36" customHeight="1">
      <c r="A238" s="222"/>
      <c r="B238" s="222"/>
      <c r="C238" s="222"/>
      <c r="D238" s="222"/>
      <c r="E238" s="158"/>
      <c r="F238" s="159"/>
      <c r="G238" s="159"/>
      <c r="H238" s="159"/>
      <c r="I238" s="160"/>
      <c r="J238" s="223" t="s">
        <v>150</v>
      </c>
      <c r="K238" s="223"/>
      <c r="L238" s="223"/>
      <c r="M238" s="223"/>
      <c r="N238" s="223"/>
      <c r="O238" s="223"/>
      <c r="P238" s="223"/>
      <c r="Q238" s="223"/>
      <c r="R238" s="223"/>
      <c r="S238" s="223"/>
      <c r="T238" s="223"/>
      <c r="U238" s="223"/>
      <c r="V238" s="223"/>
      <c r="W238" s="223"/>
      <c r="X238" s="223"/>
      <c r="Y238" s="223"/>
      <c r="Z238" s="223"/>
      <c r="AA238" s="223"/>
      <c r="AB238" s="223"/>
      <c r="AC238" s="223"/>
      <c r="AD238" s="223"/>
      <c r="AE238" s="223"/>
      <c r="AF238" s="223"/>
      <c r="AG238" s="223"/>
      <c r="AH238" s="223"/>
      <c r="AI238" s="223"/>
      <c r="AJ238" s="223"/>
      <c r="AK238" s="223"/>
      <c r="AL238" s="223"/>
      <c r="AM238" s="223"/>
      <c r="AN238" s="223"/>
      <c r="AO238" s="223"/>
      <c r="AP238" s="223"/>
      <c r="AQ238" s="223"/>
      <c r="AR238" s="223"/>
      <c r="AS238" s="223"/>
      <c r="AT238" s="223"/>
      <c r="AU238" s="223"/>
      <c r="AV238" s="223"/>
      <c r="AW238" s="223"/>
      <c r="AX238" s="223"/>
      <c r="AY238" s="223"/>
      <c r="AZ238" s="152" t="s">
        <v>105</v>
      </c>
      <c r="BA238" s="153"/>
      <c r="BB238" s="153"/>
      <c r="BC238" s="153"/>
      <c r="BD238" s="153"/>
      <c r="BE238" s="153"/>
      <c r="BF238" s="154"/>
      <c r="BG238" s="152" t="s">
        <v>131</v>
      </c>
      <c r="BH238" s="153"/>
      <c r="BI238" s="153"/>
      <c r="BJ238" s="153"/>
      <c r="BK238" s="153"/>
      <c r="BL238" s="153"/>
      <c r="BM238" s="153"/>
      <c r="BN238" s="153"/>
      <c r="BO238" s="153"/>
      <c r="BP238" s="153"/>
      <c r="BQ238" s="153"/>
      <c r="BR238" s="153"/>
      <c r="BS238" s="153"/>
      <c r="BT238" s="153"/>
      <c r="BU238" s="154"/>
      <c r="BV238" s="118">
        <v>654.655</v>
      </c>
      <c r="BW238" s="118"/>
      <c r="BX238" s="118"/>
      <c r="BY238" s="118"/>
      <c r="BZ238" s="118"/>
      <c r="CA238" s="118"/>
      <c r="CB238" s="118"/>
      <c r="CC238" s="118"/>
      <c r="CD238" s="118"/>
      <c r="CE238" s="118"/>
      <c r="CF238" s="118"/>
      <c r="CG238" s="118"/>
      <c r="CH238" s="118"/>
      <c r="CI238" s="118"/>
      <c r="CJ238" s="118"/>
      <c r="CK238" s="118"/>
      <c r="CL238" s="118"/>
      <c r="CM238" s="118">
        <v>654.655</v>
      </c>
      <c r="CN238" s="118"/>
      <c r="CO238" s="118"/>
      <c r="CP238" s="118"/>
      <c r="CQ238" s="118"/>
      <c r="CR238" s="118"/>
      <c r="CS238" s="118"/>
      <c r="CT238" s="118"/>
      <c r="CU238" s="118"/>
      <c r="CV238" s="118"/>
      <c r="CW238" s="118"/>
      <c r="CX238" s="118"/>
      <c r="CY238" s="118"/>
      <c r="CZ238" s="118"/>
      <c r="DA238" s="118"/>
      <c r="DB238" s="118"/>
      <c r="DC238" s="118"/>
      <c r="DD238" s="118"/>
      <c r="DE238" s="118"/>
      <c r="DF238" s="118"/>
      <c r="DG238" s="118"/>
      <c r="DH238" s="118"/>
      <c r="DI238" s="164"/>
      <c r="DJ238" s="164"/>
      <c r="DK238" s="164"/>
      <c r="DL238" s="164"/>
      <c r="DM238" s="164"/>
      <c r="DN238" s="164"/>
      <c r="DO238" s="164"/>
      <c r="DP238" s="164"/>
      <c r="DQ238" s="164"/>
      <c r="DR238" s="164"/>
      <c r="DS238" s="164"/>
      <c r="DT238" s="164"/>
      <c r="DU238" s="164"/>
      <c r="DV238" s="164"/>
      <c r="DW238" s="164"/>
      <c r="DX238" s="164"/>
      <c r="DY238" s="164"/>
      <c r="DZ238" s="164"/>
      <c r="EA238" s="164"/>
      <c r="EB238" s="164"/>
      <c r="EC238" s="164"/>
      <c r="ED238" s="164"/>
      <c r="EE238" s="164"/>
      <c r="EF238" s="164"/>
      <c r="EG238" s="164"/>
      <c r="EH238" s="6"/>
      <c r="EI238" s="6"/>
      <c r="EJ238" s="6"/>
    </row>
    <row r="239" spans="1:140" ht="16.5" customHeight="1">
      <c r="A239" s="155">
        <v>2</v>
      </c>
      <c r="B239" s="156"/>
      <c r="C239" s="156"/>
      <c r="D239" s="157"/>
      <c r="E239" s="158"/>
      <c r="F239" s="159"/>
      <c r="G239" s="159"/>
      <c r="H239" s="159"/>
      <c r="I239" s="160"/>
      <c r="J239" s="149" t="s">
        <v>44</v>
      </c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50"/>
      <c r="BA239" s="150"/>
      <c r="BB239" s="150"/>
      <c r="BC239" s="150"/>
      <c r="BD239" s="150"/>
      <c r="BE239" s="150"/>
      <c r="BF239" s="150"/>
      <c r="BG239" s="150"/>
      <c r="BH239" s="150"/>
      <c r="BI239" s="150"/>
      <c r="BJ239" s="150"/>
      <c r="BK239" s="150"/>
      <c r="BL239" s="150"/>
      <c r="BM239" s="150"/>
      <c r="BN239" s="150"/>
      <c r="BO239" s="150"/>
      <c r="BP239" s="150"/>
      <c r="BQ239" s="150"/>
      <c r="BR239" s="150"/>
      <c r="BS239" s="150"/>
      <c r="BT239" s="150"/>
      <c r="BU239" s="150"/>
      <c r="BV239" s="118"/>
      <c r="BW239" s="118"/>
      <c r="BX239" s="118"/>
      <c r="BY239" s="118"/>
      <c r="BZ239" s="118"/>
      <c r="CA239" s="118"/>
      <c r="CB239" s="118"/>
      <c r="CC239" s="118"/>
      <c r="CD239" s="118"/>
      <c r="CE239" s="118"/>
      <c r="CF239" s="118"/>
      <c r="CG239" s="118"/>
      <c r="CH239" s="118"/>
      <c r="CI239" s="118"/>
      <c r="CJ239" s="118"/>
      <c r="CK239" s="118"/>
      <c r="CL239" s="118"/>
      <c r="CM239" s="118"/>
      <c r="CN239" s="118"/>
      <c r="CO239" s="118"/>
      <c r="CP239" s="118"/>
      <c r="CQ239" s="118"/>
      <c r="CR239" s="118"/>
      <c r="CS239" s="118"/>
      <c r="CT239" s="118"/>
      <c r="CU239" s="118"/>
      <c r="CV239" s="118"/>
      <c r="CW239" s="118"/>
      <c r="CX239" s="118"/>
      <c r="CY239" s="118"/>
      <c r="CZ239" s="118"/>
      <c r="DA239" s="118"/>
      <c r="DB239" s="118"/>
      <c r="DC239" s="118"/>
      <c r="DD239" s="118"/>
      <c r="DE239" s="118"/>
      <c r="DF239" s="118"/>
      <c r="DG239" s="118"/>
      <c r="DH239" s="118"/>
      <c r="DI239" s="164"/>
      <c r="DJ239" s="164"/>
      <c r="DK239" s="164"/>
      <c r="DL239" s="164"/>
      <c r="DM239" s="164"/>
      <c r="DN239" s="164"/>
      <c r="DO239" s="164"/>
      <c r="DP239" s="164"/>
      <c r="DQ239" s="164"/>
      <c r="DR239" s="164"/>
      <c r="DS239" s="164"/>
      <c r="DT239" s="164"/>
      <c r="DU239" s="164"/>
      <c r="DV239" s="164"/>
      <c r="DW239" s="164"/>
      <c r="DX239" s="164"/>
      <c r="DY239" s="164"/>
      <c r="DZ239" s="164"/>
      <c r="EA239" s="164"/>
      <c r="EB239" s="164"/>
      <c r="EC239" s="164"/>
      <c r="ED239" s="164"/>
      <c r="EE239" s="164"/>
      <c r="EF239" s="164"/>
      <c r="EG239" s="164"/>
      <c r="EH239" s="6"/>
      <c r="EI239" s="6"/>
      <c r="EJ239" s="6"/>
    </row>
    <row r="240" spans="1:140" ht="21" customHeight="1">
      <c r="A240" s="222"/>
      <c r="B240" s="222"/>
      <c r="C240" s="222"/>
      <c r="D240" s="222"/>
      <c r="E240" s="158"/>
      <c r="F240" s="159"/>
      <c r="G240" s="159"/>
      <c r="H240" s="159"/>
      <c r="I240" s="160"/>
      <c r="J240" s="152" t="s">
        <v>132</v>
      </c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  <c r="AT240" s="153"/>
      <c r="AU240" s="153"/>
      <c r="AV240" s="153"/>
      <c r="AW240" s="153"/>
      <c r="AX240" s="153"/>
      <c r="AY240" s="154"/>
      <c r="AZ240" s="152" t="s">
        <v>45</v>
      </c>
      <c r="BA240" s="153"/>
      <c r="BB240" s="153"/>
      <c r="BC240" s="153"/>
      <c r="BD240" s="153"/>
      <c r="BE240" s="153"/>
      <c r="BF240" s="154"/>
      <c r="BG240" s="152" t="s">
        <v>131</v>
      </c>
      <c r="BH240" s="153"/>
      <c r="BI240" s="153"/>
      <c r="BJ240" s="153"/>
      <c r="BK240" s="153"/>
      <c r="BL240" s="153"/>
      <c r="BM240" s="153"/>
      <c r="BN240" s="153"/>
      <c r="BO240" s="153"/>
      <c r="BP240" s="153"/>
      <c r="BQ240" s="153"/>
      <c r="BR240" s="153"/>
      <c r="BS240" s="153"/>
      <c r="BT240" s="153"/>
      <c r="BU240" s="154"/>
      <c r="BV240" s="118">
        <v>40</v>
      </c>
      <c r="BW240" s="118"/>
      <c r="BX240" s="118"/>
      <c r="BY240" s="118"/>
      <c r="BZ240" s="118"/>
      <c r="CA240" s="118"/>
      <c r="CB240" s="118"/>
      <c r="CC240" s="118"/>
      <c r="CD240" s="118"/>
      <c r="CE240" s="118"/>
      <c r="CF240" s="118"/>
      <c r="CG240" s="118"/>
      <c r="CH240" s="118"/>
      <c r="CI240" s="118"/>
      <c r="CJ240" s="118"/>
      <c r="CK240" s="118"/>
      <c r="CL240" s="118"/>
      <c r="CM240" s="118">
        <v>44</v>
      </c>
      <c r="CN240" s="118"/>
      <c r="CO240" s="118"/>
      <c r="CP240" s="118"/>
      <c r="CQ240" s="118"/>
      <c r="CR240" s="118"/>
      <c r="CS240" s="118"/>
      <c r="CT240" s="118"/>
      <c r="CU240" s="118"/>
      <c r="CV240" s="118"/>
      <c r="CW240" s="118"/>
      <c r="CX240" s="118"/>
      <c r="CY240" s="118"/>
      <c r="CZ240" s="118"/>
      <c r="DA240" s="118"/>
      <c r="DB240" s="118"/>
      <c r="DC240" s="118"/>
      <c r="DD240" s="118"/>
      <c r="DE240" s="118"/>
      <c r="DF240" s="118"/>
      <c r="DG240" s="118"/>
      <c r="DH240" s="118"/>
      <c r="DI240" s="164">
        <f>CM240-BV240</f>
        <v>4</v>
      </c>
      <c r="DJ240" s="164"/>
      <c r="DK240" s="164"/>
      <c r="DL240" s="164"/>
      <c r="DM240" s="164"/>
      <c r="DN240" s="164"/>
      <c r="DO240" s="164"/>
      <c r="DP240" s="164"/>
      <c r="DQ240" s="164"/>
      <c r="DR240" s="164"/>
      <c r="DS240" s="164"/>
      <c r="DT240" s="164"/>
      <c r="DU240" s="164"/>
      <c r="DV240" s="164"/>
      <c r="DW240" s="164"/>
      <c r="DX240" s="164"/>
      <c r="DY240" s="164"/>
      <c r="DZ240" s="164"/>
      <c r="EA240" s="164"/>
      <c r="EB240" s="164"/>
      <c r="EC240" s="164"/>
      <c r="ED240" s="164"/>
      <c r="EE240" s="164"/>
      <c r="EF240" s="164"/>
      <c r="EG240" s="164"/>
      <c r="EH240" s="6"/>
      <c r="EI240" s="6"/>
      <c r="EJ240" s="6"/>
    </row>
    <row r="241" spans="1:140" ht="12.75" customHeight="1">
      <c r="A241" s="180" t="s">
        <v>49</v>
      </c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81"/>
      <c r="AA241" s="181"/>
      <c r="AB241" s="181"/>
      <c r="AC241" s="181"/>
      <c r="AD241" s="181"/>
      <c r="AE241" s="181"/>
      <c r="AF241" s="181"/>
      <c r="AG241" s="181"/>
      <c r="AH241" s="181"/>
      <c r="AI241" s="181"/>
      <c r="AJ241" s="181"/>
      <c r="AK241" s="181"/>
      <c r="AL241" s="181"/>
      <c r="AM241" s="181"/>
      <c r="AN241" s="181"/>
      <c r="AO241" s="181"/>
      <c r="AP241" s="181"/>
      <c r="AQ241" s="181"/>
      <c r="AR241" s="181"/>
      <c r="AS241" s="181"/>
      <c r="AT241" s="181"/>
      <c r="AU241" s="181"/>
      <c r="AV241" s="181"/>
      <c r="AW241" s="181"/>
      <c r="AX241" s="181"/>
      <c r="AY241" s="181"/>
      <c r="AZ241" s="181"/>
      <c r="BA241" s="181"/>
      <c r="BB241" s="181"/>
      <c r="BC241" s="181"/>
      <c r="BD241" s="181"/>
      <c r="BE241" s="181"/>
      <c r="BF241" s="181"/>
      <c r="BG241" s="181"/>
      <c r="BH241" s="181"/>
      <c r="BI241" s="181"/>
      <c r="BJ241" s="181"/>
      <c r="BK241" s="181"/>
      <c r="BL241" s="181"/>
      <c r="BM241" s="181"/>
      <c r="BN241" s="181"/>
      <c r="BO241" s="181"/>
      <c r="BP241" s="181"/>
      <c r="BQ241" s="181"/>
      <c r="BR241" s="181"/>
      <c r="BS241" s="181"/>
      <c r="BT241" s="181"/>
      <c r="BU241" s="181"/>
      <c r="BV241" s="181"/>
      <c r="BW241" s="181"/>
      <c r="BX241" s="181"/>
      <c r="BY241" s="181"/>
      <c r="BZ241" s="181"/>
      <c r="CA241" s="181"/>
      <c r="CB241" s="181"/>
      <c r="CC241" s="181"/>
      <c r="CD241" s="181"/>
      <c r="CE241" s="181"/>
      <c r="CF241" s="181"/>
      <c r="CG241" s="181"/>
      <c r="CH241" s="181"/>
      <c r="CI241" s="181"/>
      <c r="CJ241" s="181"/>
      <c r="CK241" s="181"/>
      <c r="CL241" s="181"/>
      <c r="CM241" s="181"/>
      <c r="CN241" s="181"/>
      <c r="CO241" s="181"/>
      <c r="CP241" s="181"/>
      <c r="CQ241" s="181"/>
      <c r="CR241" s="181"/>
      <c r="CS241" s="181"/>
      <c r="CT241" s="181"/>
      <c r="CU241" s="181"/>
      <c r="CV241" s="181"/>
      <c r="CW241" s="181"/>
      <c r="CX241" s="181"/>
      <c r="CY241" s="181"/>
      <c r="CZ241" s="181"/>
      <c r="DA241" s="181"/>
      <c r="DB241" s="181"/>
      <c r="DC241" s="181"/>
      <c r="DD241" s="181"/>
      <c r="DE241" s="181"/>
      <c r="DF241" s="181"/>
      <c r="DG241" s="181"/>
      <c r="DH241" s="181"/>
      <c r="DI241" s="181"/>
      <c r="DJ241" s="181"/>
      <c r="DK241" s="181"/>
      <c r="DL241" s="181"/>
      <c r="DM241" s="181"/>
      <c r="DN241" s="181"/>
      <c r="DO241" s="181"/>
      <c r="DP241" s="181"/>
      <c r="DQ241" s="181"/>
      <c r="DR241" s="181"/>
      <c r="DS241" s="181"/>
      <c r="DT241" s="181"/>
      <c r="DU241" s="181"/>
      <c r="DV241" s="181"/>
      <c r="DW241" s="181"/>
      <c r="DX241" s="181"/>
      <c r="DY241" s="181"/>
      <c r="DZ241" s="181"/>
      <c r="EA241" s="181"/>
      <c r="EB241" s="181"/>
      <c r="EC241" s="181"/>
      <c r="ED241" s="181"/>
      <c r="EE241" s="181"/>
      <c r="EF241" s="181"/>
      <c r="EG241" s="182"/>
      <c r="EH241" s="6"/>
      <c r="EI241" s="6"/>
      <c r="EJ241" s="6"/>
    </row>
    <row r="242" spans="1:140" ht="17.25" customHeight="1">
      <c r="A242" s="191" t="s">
        <v>161</v>
      </c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2"/>
      <c r="AR242" s="192"/>
      <c r="AS242" s="192"/>
      <c r="AT242" s="192"/>
      <c r="AU242" s="192"/>
      <c r="AV242" s="192"/>
      <c r="AW242" s="192"/>
      <c r="AX242" s="192"/>
      <c r="AY242" s="192"/>
      <c r="AZ242" s="192"/>
      <c r="BA242" s="192"/>
      <c r="BB242" s="192"/>
      <c r="BC242" s="192"/>
      <c r="BD242" s="192"/>
      <c r="BE242" s="192"/>
      <c r="BF242" s="192"/>
      <c r="BG242" s="192"/>
      <c r="BH242" s="192"/>
      <c r="BI242" s="192"/>
      <c r="BJ242" s="192"/>
      <c r="BK242" s="192"/>
      <c r="BL242" s="192"/>
      <c r="BM242" s="192"/>
      <c r="BN242" s="192"/>
      <c r="BO242" s="192"/>
      <c r="BP242" s="192"/>
      <c r="BQ242" s="192"/>
      <c r="BR242" s="192"/>
      <c r="BS242" s="192"/>
      <c r="BT242" s="192"/>
      <c r="BU242" s="192"/>
      <c r="BV242" s="192"/>
      <c r="BW242" s="192"/>
      <c r="BX242" s="192"/>
      <c r="BY242" s="192"/>
      <c r="BZ242" s="192"/>
      <c r="CA242" s="192"/>
      <c r="CB242" s="192"/>
      <c r="CC242" s="192"/>
      <c r="CD242" s="192"/>
      <c r="CE242" s="192"/>
      <c r="CF242" s="192"/>
      <c r="CG242" s="192"/>
      <c r="CH242" s="192"/>
      <c r="CI242" s="192"/>
      <c r="CJ242" s="192"/>
      <c r="CK242" s="192"/>
      <c r="CL242" s="192"/>
      <c r="CM242" s="192"/>
      <c r="CN242" s="192"/>
      <c r="CO242" s="192"/>
      <c r="CP242" s="192"/>
      <c r="CQ242" s="192"/>
      <c r="CR242" s="192"/>
      <c r="CS242" s="192"/>
      <c r="CT242" s="192"/>
      <c r="CU242" s="192"/>
      <c r="CV242" s="192"/>
      <c r="CW242" s="192"/>
      <c r="CX242" s="192"/>
      <c r="CY242" s="192"/>
      <c r="CZ242" s="192"/>
      <c r="DA242" s="192"/>
      <c r="DB242" s="192"/>
      <c r="DC242" s="192"/>
      <c r="DD242" s="192"/>
      <c r="DE242" s="192"/>
      <c r="DF242" s="192"/>
      <c r="DG242" s="192"/>
      <c r="DH242" s="192"/>
      <c r="DI242" s="192"/>
      <c r="DJ242" s="192"/>
      <c r="DK242" s="192"/>
      <c r="DL242" s="192"/>
      <c r="DM242" s="192"/>
      <c r="DN242" s="192"/>
      <c r="DO242" s="192"/>
      <c r="DP242" s="192"/>
      <c r="DQ242" s="192"/>
      <c r="DR242" s="192"/>
      <c r="DS242" s="192"/>
      <c r="DT242" s="192"/>
      <c r="DU242" s="192"/>
      <c r="DV242" s="192"/>
      <c r="DW242" s="192"/>
      <c r="DX242" s="192"/>
      <c r="DY242" s="192"/>
      <c r="DZ242" s="192"/>
      <c r="EA242" s="192"/>
      <c r="EB242" s="192"/>
      <c r="EC242" s="192"/>
      <c r="ED242" s="192"/>
      <c r="EE242" s="192"/>
      <c r="EF242" s="192"/>
      <c r="EG242" s="193"/>
      <c r="EH242" s="6"/>
      <c r="EI242" s="6"/>
      <c r="EJ242" s="6"/>
    </row>
    <row r="243" spans="1:140" ht="12" customHeight="1">
      <c r="A243" s="155">
        <v>3</v>
      </c>
      <c r="B243" s="156"/>
      <c r="C243" s="156"/>
      <c r="D243" s="157"/>
      <c r="E243" s="158"/>
      <c r="F243" s="159"/>
      <c r="G243" s="159"/>
      <c r="H243" s="159"/>
      <c r="I243" s="160"/>
      <c r="J243" s="149" t="s">
        <v>46</v>
      </c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50"/>
      <c r="BA243" s="150"/>
      <c r="BB243" s="150"/>
      <c r="BC243" s="150"/>
      <c r="BD243" s="150"/>
      <c r="BE243" s="150"/>
      <c r="BF243" s="150"/>
      <c r="BG243" s="150"/>
      <c r="BH243" s="150"/>
      <c r="BI243" s="150"/>
      <c r="BJ243" s="150"/>
      <c r="BK243" s="150"/>
      <c r="BL243" s="150"/>
      <c r="BM243" s="150"/>
      <c r="BN243" s="150"/>
      <c r="BO243" s="150"/>
      <c r="BP243" s="150"/>
      <c r="BQ243" s="150"/>
      <c r="BR243" s="150"/>
      <c r="BS243" s="150"/>
      <c r="BT243" s="150"/>
      <c r="BU243" s="150"/>
      <c r="BV243" s="118"/>
      <c r="BW243" s="118"/>
      <c r="BX243" s="118"/>
      <c r="BY243" s="118"/>
      <c r="BZ243" s="118"/>
      <c r="CA243" s="118"/>
      <c r="CB243" s="118"/>
      <c r="CC243" s="118"/>
      <c r="CD243" s="118"/>
      <c r="CE243" s="118"/>
      <c r="CF243" s="118"/>
      <c r="CG243" s="118"/>
      <c r="CH243" s="118"/>
      <c r="CI243" s="118"/>
      <c r="CJ243" s="118"/>
      <c r="CK243" s="118"/>
      <c r="CL243" s="118"/>
      <c r="CM243" s="118"/>
      <c r="CN243" s="118"/>
      <c r="CO243" s="118"/>
      <c r="CP243" s="118"/>
      <c r="CQ243" s="118"/>
      <c r="CR243" s="118"/>
      <c r="CS243" s="118"/>
      <c r="CT243" s="118"/>
      <c r="CU243" s="118"/>
      <c r="CV243" s="118"/>
      <c r="CW243" s="118"/>
      <c r="CX243" s="118"/>
      <c r="CY243" s="118"/>
      <c r="CZ243" s="118"/>
      <c r="DA243" s="118"/>
      <c r="DB243" s="118"/>
      <c r="DC243" s="118"/>
      <c r="DD243" s="118"/>
      <c r="DE243" s="118"/>
      <c r="DF243" s="118"/>
      <c r="DG243" s="118"/>
      <c r="DH243" s="118"/>
      <c r="DI243" s="164"/>
      <c r="DJ243" s="164"/>
      <c r="DK243" s="164"/>
      <c r="DL243" s="164"/>
      <c r="DM243" s="164"/>
      <c r="DN243" s="164"/>
      <c r="DO243" s="164"/>
      <c r="DP243" s="164"/>
      <c r="DQ243" s="164"/>
      <c r="DR243" s="164"/>
      <c r="DS243" s="164"/>
      <c r="DT243" s="164"/>
      <c r="DU243" s="164"/>
      <c r="DV243" s="164"/>
      <c r="DW243" s="164"/>
      <c r="DX243" s="164"/>
      <c r="DY243" s="164"/>
      <c r="DZ243" s="164"/>
      <c r="EA243" s="164"/>
      <c r="EB243" s="164"/>
      <c r="EC243" s="164"/>
      <c r="ED243" s="164"/>
      <c r="EE243" s="164"/>
      <c r="EF243" s="164"/>
      <c r="EG243" s="164"/>
      <c r="EH243" s="6"/>
      <c r="EI243" s="6"/>
      <c r="EJ243" s="6"/>
    </row>
    <row r="244" spans="1:140" ht="16.5" customHeight="1">
      <c r="A244" s="222"/>
      <c r="B244" s="222"/>
      <c r="C244" s="222"/>
      <c r="D244" s="222"/>
      <c r="E244" s="158"/>
      <c r="F244" s="159"/>
      <c r="G244" s="159"/>
      <c r="H244" s="159"/>
      <c r="I244" s="160"/>
      <c r="J244" s="150" t="s">
        <v>133</v>
      </c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 t="s">
        <v>134</v>
      </c>
      <c r="BA244" s="150"/>
      <c r="BB244" s="150"/>
      <c r="BC244" s="150"/>
      <c r="BD244" s="150"/>
      <c r="BE244" s="150"/>
      <c r="BF244" s="150"/>
      <c r="BG244" s="150" t="s">
        <v>135</v>
      </c>
      <c r="BH244" s="150"/>
      <c r="BI244" s="150"/>
      <c r="BJ244" s="150"/>
      <c r="BK244" s="150"/>
      <c r="BL244" s="150"/>
      <c r="BM244" s="150"/>
      <c r="BN244" s="150"/>
      <c r="BO244" s="150"/>
      <c r="BP244" s="150"/>
      <c r="BQ244" s="150"/>
      <c r="BR244" s="150"/>
      <c r="BS244" s="150"/>
      <c r="BT244" s="150"/>
      <c r="BU244" s="150"/>
      <c r="BV244" s="118">
        <v>16366.37</v>
      </c>
      <c r="BW244" s="118"/>
      <c r="BX244" s="118"/>
      <c r="BY244" s="118"/>
      <c r="BZ244" s="118"/>
      <c r="CA244" s="118"/>
      <c r="CB244" s="118"/>
      <c r="CC244" s="118"/>
      <c r="CD244" s="118"/>
      <c r="CE244" s="118"/>
      <c r="CF244" s="118"/>
      <c r="CG244" s="118"/>
      <c r="CH244" s="118"/>
      <c r="CI244" s="118"/>
      <c r="CJ244" s="118"/>
      <c r="CK244" s="118"/>
      <c r="CL244" s="118"/>
      <c r="CM244" s="118">
        <v>14878.52</v>
      </c>
      <c r="CN244" s="118"/>
      <c r="CO244" s="118"/>
      <c r="CP244" s="118"/>
      <c r="CQ244" s="118"/>
      <c r="CR244" s="118"/>
      <c r="CS244" s="118"/>
      <c r="CT244" s="118"/>
      <c r="CU244" s="118"/>
      <c r="CV244" s="118"/>
      <c r="CW244" s="118"/>
      <c r="CX244" s="118"/>
      <c r="CY244" s="118"/>
      <c r="CZ244" s="118"/>
      <c r="DA244" s="118"/>
      <c r="DB244" s="118"/>
      <c r="DC244" s="118"/>
      <c r="DD244" s="118"/>
      <c r="DE244" s="118"/>
      <c r="DF244" s="118"/>
      <c r="DG244" s="118"/>
      <c r="DH244" s="118"/>
      <c r="DI244" s="164">
        <f>CM244-BV244</f>
        <v>-1487.8500000000004</v>
      </c>
      <c r="DJ244" s="164"/>
      <c r="DK244" s="164"/>
      <c r="DL244" s="164"/>
      <c r="DM244" s="164"/>
      <c r="DN244" s="164"/>
      <c r="DO244" s="164"/>
      <c r="DP244" s="164"/>
      <c r="DQ244" s="164"/>
      <c r="DR244" s="164"/>
      <c r="DS244" s="164"/>
      <c r="DT244" s="164"/>
      <c r="DU244" s="164"/>
      <c r="DV244" s="164"/>
      <c r="DW244" s="164"/>
      <c r="DX244" s="164"/>
      <c r="DY244" s="164"/>
      <c r="DZ244" s="164"/>
      <c r="EA244" s="164"/>
      <c r="EB244" s="164"/>
      <c r="EC244" s="164"/>
      <c r="ED244" s="164"/>
      <c r="EE244" s="164"/>
      <c r="EF244" s="164"/>
      <c r="EG244" s="164"/>
      <c r="EH244" s="6"/>
      <c r="EI244" s="6"/>
      <c r="EJ244" s="6"/>
    </row>
    <row r="245" spans="1:140" ht="12.75" customHeight="1">
      <c r="A245" s="180" t="s">
        <v>49</v>
      </c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81"/>
      <c r="AA245" s="181"/>
      <c r="AB245" s="181"/>
      <c r="AC245" s="181"/>
      <c r="AD245" s="181"/>
      <c r="AE245" s="181"/>
      <c r="AF245" s="181"/>
      <c r="AG245" s="181"/>
      <c r="AH245" s="181"/>
      <c r="AI245" s="181"/>
      <c r="AJ245" s="181"/>
      <c r="AK245" s="181"/>
      <c r="AL245" s="181"/>
      <c r="AM245" s="181"/>
      <c r="AN245" s="181"/>
      <c r="AO245" s="181"/>
      <c r="AP245" s="181"/>
      <c r="AQ245" s="181"/>
      <c r="AR245" s="181"/>
      <c r="AS245" s="181"/>
      <c r="AT245" s="181"/>
      <c r="AU245" s="181"/>
      <c r="AV245" s="181"/>
      <c r="AW245" s="181"/>
      <c r="AX245" s="181"/>
      <c r="AY245" s="181"/>
      <c r="AZ245" s="181"/>
      <c r="BA245" s="181"/>
      <c r="BB245" s="181"/>
      <c r="BC245" s="181"/>
      <c r="BD245" s="181"/>
      <c r="BE245" s="181"/>
      <c r="BF245" s="181"/>
      <c r="BG245" s="181"/>
      <c r="BH245" s="181"/>
      <c r="BI245" s="181"/>
      <c r="BJ245" s="181"/>
      <c r="BK245" s="181"/>
      <c r="BL245" s="181"/>
      <c r="BM245" s="181"/>
      <c r="BN245" s="181"/>
      <c r="BO245" s="181"/>
      <c r="BP245" s="181"/>
      <c r="BQ245" s="181"/>
      <c r="BR245" s="181"/>
      <c r="BS245" s="181"/>
      <c r="BT245" s="181"/>
      <c r="BU245" s="181"/>
      <c r="BV245" s="181"/>
      <c r="BW245" s="181"/>
      <c r="BX245" s="181"/>
      <c r="BY245" s="181"/>
      <c r="BZ245" s="181"/>
      <c r="CA245" s="181"/>
      <c r="CB245" s="181"/>
      <c r="CC245" s="181"/>
      <c r="CD245" s="181"/>
      <c r="CE245" s="181"/>
      <c r="CF245" s="181"/>
      <c r="CG245" s="181"/>
      <c r="CH245" s="181"/>
      <c r="CI245" s="181"/>
      <c r="CJ245" s="181"/>
      <c r="CK245" s="181"/>
      <c r="CL245" s="181"/>
      <c r="CM245" s="181"/>
      <c r="CN245" s="181"/>
      <c r="CO245" s="181"/>
      <c r="CP245" s="181"/>
      <c r="CQ245" s="181"/>
      <c r="CR245" s="181"/>
      <c r="CS245" s="181"/>
      <c r="CT245" s="181"/>
      <c r="CU245" s="181"/>
      <c r="CV245" s="181"/>
      <c r="CW245" s="181"/>
      <c r="CX245" s="181"/>
      <c r="CY245" s="181"/>
      <c r="CZ245" s="181"/>
      <c r="DA245" s="181"/>
      <c r="DB245" s="181"/>
      <c r="DC245" s="181"/>
      <c r="DD245" s="181"/>
      <c r="DE245" s="181"/>
      <c r="DF245" s="181"/>
      <c r="DG245" s="181"/>
      <c r="DH245" s="181"/>
      <c r="DI245" s="181"/>
      <c r="DJ245" s="181"/>
      <c r="DK245" s="181"/>
      <c r="DL245" s="181"/>
      <c r="DM245" s="181"/>
      <c r="DN245" s="181"/>
      <c r="DO245" s="181"/>
      <c r="DP245" s="181"/>
      <c r="DQ245" s="181"/>
      <c r="DR245" s="181"/>
      <c r="DS245" s="181"/>
      <c r="DT245" s="181"/>
      <c r="DU245" s="181"/>
      <c r="DV245" s="181"/>
      <c r="DW245" s="181"/>
      <c r="DX245" s="181"/>
      <c r="DY245" s="181"/>
      <c r="DZ245" s="181"/>
      <c r="EA245" s="181"/>
      <c r="EB245" s="181"/>
      <c r="EC245" s="181"/>
      <c r="ED245" s="181"/>
      <c r="EE245" s="181"/>
      <c r="EF245" s="181"/>
      <c r="EG245" s="182"/>
      <c r="EH245" s="6"/>
      <c r="EI245" s="6"/>
      <c r="EJ245" s="6"/>
    </row>
    <row r="246" spans="1:140" ht="15.75" customHeight="1">
      <c r="A246" s="191" t="s">
        <v>160</v>
      </c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2"/>
      <c r="AR246" s="192"/>
      <c r="AS246" s="192"/>
      <c r="AT246" s="192"/>
      <c r="AU246" s="192"/>
      <c r="AV246" s="192"/>
      <c r="AW246" s="192"/>
      <c r="AX246" s="192"/>
      <c r="AY246" s="192"/>
      <c r="AZ246" s="192"/>
      <c r="BA246" s="192"/>
      <c r="BB246" s="192"/>
      <c r="BC246" s="192"/>
      <c r="BD246" s="192"/>
      <c r="BE246" s="192"/>
      <c r="BF246" s="192"/>
      <c r="BG246" s="192"/>
      <c r="BH246" s="192"/>
      <c r="BI246" s="192"/>
      <c r="BJ246" s="192"/>
      <c r="BK246" s="192"/>
      <c r="BL246" s="192"/>
      <c r="BM246" s="192"/>
      <c r="BN246" s="192"/>
      <c r="BO246" s="192"/>
      <c r="BP246" s="192"/>
      <c r="BQ246" s="192"/>
      <c r="BR246" s="192"/>
      <c r="BS246" s="192"/>
      <c r="BT246" s="192"/>
      <c r="BU246" s="192"/>
      <c r="BV246" s="192"/>
      <c r="BW246" s="192"/>
      <c r="BX246" s="192"/>
      <c r="BY246" s="192"/>
      <c r="BZ246" s="192"/>
      <c r="CA246" s="192"/>
      <c r="CB246" s="192"/>
      <c r="CC246" s="192"/>
      <c r="CD246" s="192"/>
      <c r="CE246" s="192"/>
      <c r="CF246" s="192"/>
      <c r="CG246" s="192"/>
      <c r="CH246" s="192"/>
      <c r="CI246" s="192"/>
      <c r="CJ246" s="192"/>
      <c r="CK246" s="192"/>
      <c r="CL246" s="192"/>
      <c r="CM246" s="192"/>
      <c r="CN246" s="192"/>
      <c r="CO246" s="192"/>
      <c r="CP246" s="192"/>
      <c r="CQ246" s="192"/>
      <c r="CR246" s="192"/>
      <c r="CS246" s="192"/>
      <c r="CT246" s="192"/>
      <c r="CU246" s="192"/>
      <c r="CV246" s="192"/>
      <c r="CW246" s="192"/>
      <c r="CX246" s="192"/>
      <c r="CY246" s="192"/>
      <c r="CZ246" s="192"/>
      <c r="DA246" s="192"/>
      <c r="DB246" s="192"/>
      <c r="DC246" s="192"/>
      <c r="DD246" s="192"/>
      <c r="DE246" s="192"/>
      <c r="DF246" s="192"/>
      <c r="DG246" s="192"/>
      <c r="DH246" s="192"/>
      <c r="DI246" s="192"/>
      <c r="DJ246" s="192"/>
      <c r="DK246" s="192"/>
      <c r="DL246" s="192"/>
      <c r="DM246" s="192"/>
      <c r="DN246" s="192"/>
      <c r="DO246" s="192"/>
      <c r="DP246" s="192"/>
      <c r="DQ246" s="192"/>
      <c r="DR246" s="192"/>
      <c r="DS246" s="192"/>
      <c r="DT246" s="192"/>
      <c r="DU246" s="192"/>
      <c r="DV246" s="192"/>
      <c r="DW246" s="192"/>
      <c r="DX246" s="192"/>
      <c r="DY246" s="192"/>
      <c r="DZ246" s="192"/>
      <c r="EA246" s="192"/>
      <c r="EB246" s="192"/>
      <c r="EC246" s="192"/>
      <c r="ED246" s="192"/>
      <c r="EE246" s="192"/>
      <c r="EF246" s="192"/>
      <c r="EG246" s="193"/>
      <c r="EH246" s="6"/>
      <c r="EI246" s="6"/>
      <c r="EJ246" s="6"/>
    </row>
    <row r="247" spans="1:143" ht="12" customHeight="1">
      <c r="A247" s="217">
        <v>4</v>
      </c>
      <c r="B247" s="218"/>
      <c r="C247" s="218"/>
      <c r="D247" s="219"/>
      <c r="E247" s="228"/>
      <c r="F247" s="229"/>
      <c r="G247" s="229"/>
      <c r="H247" s="229"/>
      <c r="I247" s="230"/>
      <c r="J247" s="402" t="s">
        <v>51</v>
      </c>
      <c r="K247" s="403"/>
      <c r="L247" s="403"/>
      <c r="M247" s="403"/>
      <c r="N247" s="403"/>
      <c r="O247" s="403"/>
      <c r="P247" s="403"/>
      <c r="Q247" s="403"/>
      <c r="R247" s="403"/>
      <c r="S247" s="403"/>
      <c r="T247" s="403"/>
      <c r="U247" s="403"/>
      <c r="V247" s="403"/>
      <c r="W247" s="403"/>
      <c r="X247" s="403"/>
      <c r="Y247" s="403"/>
      <c r="Z247" s="403"/>
      <c r="AA247" s="403"/>
      <c r="AB247" s="403"/>
      <c r="AC247" s="403"/>
      <c r="AD247" s="403"/>
      <c r="AE247" s="403"/>
      <c r="AF247" s="403"/>
      <c r="AG247" s="403"/>
      <c r="AH247" s="403"/>
      <c r="AI247" s="403"/>
      <c r="AJ247" s="403"/>
      <c r="AK247" s="403"/>
      <c r="AL247" s="403"/>
      <c r="AM247" s="403"/>
      <c r="AN247" s="403"/>
      <c r="AO247" s="403"/>
      <c r="AP247" s="403"/>
      <c r="AQ247" s="403"/>
      <c r="AR247" s="403"/>
      <c r="AS247" s="403"/>
      <c r="AT247" s="403"/>
      <c r="AU247" s="403"/>
      <c r="AV247" s="403"/>
      <c r="AW247" s="403"/>
      <c r="AX247" s="403"/>
      <c r="AY247" s="404"/>
      <c r="AZ247" s="220"/>
      <c r="BA247" s="220"/>
      <c r="BB247" s="220"/>
      <c r="BC247" s="220"/>
      <c r="BD247" s="220"/>
      <c r="BE247" s="220"/>
      <c r="BF247" s="220"/>
      <c r="BG247" s="220"/>
      <c r="BH247" s="220"/>
      <c r="BI247" s="220"/>
      <c r="BJ247" s="220"/>
      <c r="BK247" s="220"/>
      <c r="BL247" s="220"/>
      <c r="BM247" s="220"/>
      <c r="BN247" s="220"/>
      <c r="BO247" s="220"/>
      <c r="BP247" s="220"/>
      <c r="BQ247" s="220"/>
      <c r="BR247" s="220"/>
      <c r="BS247" s="220"/>
      <c r="BT247" s="220"/>
      <c r="BU247" s="220"/>
      <c r="BV247" s="198"/>
      <c r="BW247" s="198"/>
      <c r="BX247" s="198"/>
      <c r="BY247" s="198"/>
      <c r="BZ247" s="198"/>
      <c r="CA247" s="198"/>
      <c r="CB247" s="198"/>
      <c r="CC247" s="198"/>
      <c r="CD247" s="198"/>
      <c r="CE247" s="198"/>
      <c r="CF247" s="198"/>
      <c r="CG247" s="198"/>
      <c r="CH247" s="198"/>
      <c r="CI247" s="198"/>
      <c r="CJ247" s="198"/>
      <c r="CK247" s="198"/>
      <c r="CL247" s="198"/>
      <c r="CM247" s="198"/>
      <c r="CN247" s="198"/>
      <c r="CO247" s="198"/>
      <c r="CP247" s="198"/>
      <c r="CQ247" s="198"/>
      <c r="CR247" s="198"/>
      <c r="CS247" s="198"/>
      <c r="CT247" s="198"/>
      <c r="CU247" s="198"/>
      <c r="CV247" s="198"/>
      <c r="CW247" s="198"/>
      <c r="CX247" s="198"/>
      <c r="CY247" s="198"/>
      <c r="CZ247" s="198"/>
      <c r="DA247" s="198"/>
      <c r="DB247" s="198"/>
      <c r="DC247" s="198"/>
      <c r="DD247" s="198"/>
      <c r="DE247" s="198"/>
      <c r="DF247" s="198"/>
      <c r="DG247" s="198"/>
      <c r="DH247" s="198"/>
      <c r="DI247" s="120"/>
      <c r="DJ247" s="120"/>
      <c r="DK247" s="120"/>
      <c r="DL247" s="120"/>
      <c r="DM247" s="120"/>
      <c r="DN247" s="120"/>
      <c r="DO247" s="120"/>
      <c r="DP247" s="120"/>
      <c r="DQ247" s="120"/>
      <c r="DR247" s="120"/>
      <c r="DS247" s="120"/>
      <c r="DT247" s="120"/>
      <c r="DU247" s="120"/>
      <c r="DV247" s="120"/>
      <c r="DW247" s="120"/>
      <c r="DX247" s="120"/>
      <c r="DY247" s="120"/>
      <c r="DZ247" s="120"/>
      <c r="EA247" s="120"/>
      <c r="EB247" s="120"/>
      <c r="EC247" s="120"/>
      <c r="ED247" s="120"/>
      <c r="EE247" s="120"/>
      <c r="EF247" s="120"/>
      <c r="EG247" s="120"/>
      <c r="EH247" s="29"/>
      <c r="EI247" s="29"/>
      <c r="EJ247" s="29"/>
      <c r="EK247" s="28"/>
      <c r="EL247" s="28"/>
      <c r="EM247" s="28"/>
    </row>
    <row r="248" spans="1:143" ht="36" customHeight="1">
      <c r="A248" s="151"/>
      <c r="B248" s="151"/>
      <c r="C248" s="151"/>
      <c r="D248" s="151"/>
      <c r="E248" s="228"/>
      <c r="F248" s="229"/>
      <c r="G248" s="229"/>
      <c r="H248" s="229"/>
      <c r="I248" s="230"/>
      <c r="J248" s="327" t="s">
        <v>136</v>
      </c>
      <c r="K248" s="328"/>
      <c r="L248" s="328"/>
      <c r="M248" s="328"/>
      <c r="N248" s="328"/>
      <c r="O248" s="328"/>
      <c r="P248" s="328"/>
      <c r="Q248" s="328"/>
      <c r="R248" s="328"/>
      <c r="S248" s="328"/>
      <c r="T248" s="328"/>
      <c r="U248" s="328"/>
      <c r="V248" s="328"/>
      <c r="W248" s="328"/>
      <c r="X248" s="328"/>
      <c r="Y248" s="328"/>
      <c r="Z248" s="328"/>
      <c r="AA248" s="328"/>
      <c r="AB248" s="328"/>
      <c r="AC248" s="328"/>
      <c r="AD248" s="328"/>
      <c r="AE248" s="328"/>
      <c r="AF248" s="328"/>
      <c r="AG248" s="328"/>
      <c r="AH248" s="328"/>
      <c r="AI248" s="328"/>
      <c r="AJ248" s="328"/>
      <c r="AK248" s="328"/>
      <c r="AL248" s="328"/>
      <c r="AM248" s="328"/>
      <c r="AN248" s="328"/>
      <c r="AO248" s="328"/>
      <c r="AP248" s="328"/>
      <c r="AQ248" s="328"/>
      <c r="AR248" s="328"/>
      <c r="AS248" s="328"/>
      <c r="AT248" s="328"/>
      <c r="AU248" s="328"/>
      <c r="AV248" s="328"/>
      <c r="AW248" s="328"/>
      <c r="AX248" s="328"/>
      <c r="AY248" s="329"/>
      <c r="AZ248" s="220" t="s">
        <v>52</v>
      </c>
      <c r="BA248" s="220"/>
      <c r="BB248" s="220"/>
      <c r="BC248" s="220"/>
      <c r="BD248" s="220"/>
      <c r="BE248" s="220"/>
      <c r="BF248" s="220"/>
      <c r="BG248" s="220" t="s">
        <v>135</v>
      </c>
      <c r="BH248" s="220"/>
      <c r="BI248" s="220"/>
      <c r="BJ248" s="220"/>
      <c r="BK248" s="220"/>
      <c r="BL248" s="220"/>
      <c r="BM248" s="220"/>
      <c r="BN248" s="220"/>
      <c r="BO248" s="220"/>
      <c r="BP248" s="220"/>
      <c r="BQ248" s="220"/>
      <c r="BR248" s="220"/>
      <c r="BS248" s="220"/>
      <c r="BT248" s="220"/>
      <c r="BU248" s="220"/>
      <c r="BV248" s="198">
        <v>-20</v>
      </c>
      <c r="BW248" s="198"/>
      <c r="BX248" s="198"/>
      <c r="BY248" s="198"/>
      <c r="BZ248" s="198"/>
      <c r="CA248" s="198"/>
      <c r="CB248" s="198"/>
      <c r="CC248" s="198"/>
      <c r="CD248" s="198"/>
      <c r="CE248" s="198"/>
      <c r="CF248" s="198"/>
      <c r="CG248" s="198"/>
      <c r="CH248" s="198"/>
      <c r="CI248" s="198"/>
      <c r="CJ248" s="198"/>
      <c r="CK248" s="198"/>
      <c r="CL248" s="198"/>
      <c r="CM248" s="198">
        <v>-12</v>
      </c>
      <c r="CN248" s="198"/>
      <c r="CO248" s="198"/>
      <c r="CP248" s="198"/>
      <c r="CQ248" s="198"/>
      <c r="CR248" s="198"/>
      <c r="CS248" s="198"/>
      <c r="CT248" s="198"/>
      <c r="CU248" s="198"/>
      <c r="CV248" s="198"/>
      <c r="CW248" s="198"/>
      <c r="CX248" s="198"/>
      <c r="CY248" s="198"/>
      <c r="CZ248" s="198"/>
      <c r="DA248" s="198"/>
      <c r="DB248" s="198"/>
      <c r="DC248" s="198"/>
      <c r="DD248" s="198"/>
      <c r="DE248" s="198"/>
      <c r="DF248" s="198"/>
      <c r="DG248" s="198"/>
      <c r="DH248" s="198"/>
      <c r="DI248" s="120">
        <f>CM248-BV248</f>
        <v>8</v>
      </c>
      <c r="DJ248" s="120"/>
      <c r="DK248" s="120"/>
      <c r="DL248" s="120"/>
      <c r="DM248" s="120"/>
      <c r="DN248" s="120"/>
      <c r="DO248" s="120"/>
      <c r="DP248" s="120"/>
      <c r="DQ248" s="120"/>
      <c r="DR248" s="120"/>
      <c r="DS248" s="120"/>
      <c r="DT248" s="120"/>
      <c r="DU248" s="120"/>
      <c r="DV248" s="120"/>
      <c r="DW248" s="120"/>
      <c r="DX248" s="120"/>
      <c r="DY248" s="120"/>
      <c r="DZ248" s="120"/>
      <c r="EA248" s="120"/>
      <c r="EB248" s="120"/>
      <c r="EC248" s="120"/>
      <c r="ED248" s="120"/>
      <c r="EE248" s="120"/>
      <c r="EF248" s="120"/>
      <c r="EG248" s="120"/>
      <c r="EH248" s="29"/>
      <c r="EI248" s="29"/>
      <c r="EJ248" s="29"/>
      <c r="EK248" s="28"/>
      <c r="EL248" s="28"/>
      <c r="EM248" s="28"/>
    </row>
    <row r="249" spans="1:143" ht="16.5" customHeight="1">
      <c r="A249" s="415" t="s">
        <v>49</v>
      </c>
      <c r="B249" s="416"/>
      <c r="C249" s="416"/>
      <c r="D249" s="416"/>
      <c r="E249" s="416"/>
      <c r="F249" s="416"/>
      <c r="G249" s="416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  <c r="T249" s="416"/>
      <c r="U249" s="416"/>
      <c r="V249" s="416"/>
      <c r="W249" s="416"/>
      <c r="X249" s="416"/>
      <c r="Y249" s="416"/>
      <c r="Z249" s="416"/>
      <c r="AA249" s="416"/>
      <c r="AB249" s="416"/>
      <c r="AC249" s="416"/>
      <c r="AD249" s="416"/>
      <c r="AE249" s="416"/>
      <c r="AF249" s="416"/>
      <c r="AG249" s="416"/>
      <c r="AH249" s="416"/>
      <c r="AI249" s="416"/>
      <c r="AJ249" s="416"/>
      <c r="AK249" s="416"/>
      <c r="AL249" s="416"/>
      <c r="AM249" s="416"/>
      <c r="AN249" s="416"/>
      <c r="AO249" s="416"/>
      <c r="AP249" s="416"/>
      <c r="AQ249" s="416"/>
      <c r="AR249" s="416"/>
      <c r="AS249" s="416"/>
      <c r="AT249" s="416"/>
      <c r="AU249" s="416"/>
      <c r="AV249" s="416"/>
      <c r="AW249" s="416"/>
      <c r="AX249" s="416"/>
      <c r="AY249" s="416"/>
      <c r="AZ249" s="416"/>
      <c r="BA249" s="416"/>
      <c r="BB249" s="416"/>
      <c r="BC249" s="416"/>
      <c r="BD249" s="416"/>
      <c r="BE249" s="416"/>
      <c r="BF249" s="416"/>
      <c r="BG249" s="416"/>
      <c r="BH249" s="416"/>
      <c r="BI249" s="416"/>
      <c r="BJ249" s="416"/>
      <c r="BK249" s="416"/>
      <c r="BL249" s="416"/>
      <c r="BM249" s="416"/>
      <c r="BN249" s="416"/>
      <c r="BO249" s="416"/>
      <c r="BP249" s="416"/>
      <c r="BQ249" s="416"/>
      <c r="BR249" s="416"/>
      <c r="BS249" s="416"/>
      <c r="BT249" s="416"/>
      <c r="BU249" s="416"/>
      <c r="BV249" s="416"/>
      <c r="BW249" s="416"/>
      <c r="BX249" s="416"/>
      <c r="BY249" s="416"/>
      <c r="BZ249" s="416"/>
      <c r="CA249" s="416"/>
      <c r="CB249" s="416"/>
      <c r="CC249" s="416"/>
      <c r="CD249" s="416"/>
      <c r="CE249" s="416"/>
      <c r="CF249" s="416"/>
      <c r="CG249" s="416"/>
      <c r="CH249" s="416"/>
      <c r="CI249" s="416"/>
      <c r="CJ249" s="416"/>
      <c r="CK249" s="416"/>
      <c r="CL249" s="416"/>
      <c r="CM249" s="416"/>
      <c r="CN249" s="416"/>
      <c r="CO249" s="416"/>
      <c r="CP249" s="416"/>
      <c r="CQ249" s="416"/>
      <c r="CR249" s="416"/>
      <c r="CS249" s="416"/>
      <c r="CT249" s="416"/>
      <c r="CU249" s="416"/>
      <c r="CV249" s="416"/>
      <c r="CW249" s="416"/>
      <c r="CX249" s="416"/>
      <c r="CY249" s="416"/>
      <c r="CZ249" s="416"/>
      <c r="DA249" s="416"/>
      <c r="DB249" s="416"/>
      <c r="DC249" s="416"/>
      <c r="DD249" s="416"/>
      <c r="DE249" s="416"/>
      <c r="DF249" s="416"/>
      <c r="DG249" s="416"/>
      <c r="DH249" s="416"/>
      <c r="DI249" s="416"/>
      <c r="DJ249" s="416"/>
      <c r="DK249" s="416"/>
      <c r="DL249" s="416"/>
      <c r="DM249" s="416"/>
      <c r="DN249" s="416"/>
      <c r="DO249" s="416"/>
      <c r="DP249" s="416"/>
      <c r="DQ249" s="416"/>
      <c r="DR249" s="416"/>
      <c r="DS249" s="416"/>
      <c r="DT249" s="416"/>
      <c r="DU249" s="416"/>
      <c r="DV249" s="416"/>
      <c r="DW249" s="416"/>
      <c r="DX249" s="416"/>
      <c r="DY249" s="416"/>
      <c r="DZ249" s="416"/>
      <c r="EA249" s="416"/>
      <c r="EB249" s="416"/>
      <c r="EC249" s="416"/>
      <c r="ED249" s="416"/>
      <c r="EE249" s="416"/>
      <c r="EF249" s="416"/>
      <c r="EG249" s="417"/>
      <c r="EH249" s="29"/>
      <c r="EI249" s="29"/>
      <c r="EJ249" s="29"/>
      <c r="EK249" s="28"/>
      <c r="EL249" s="28"/>
      <c r="EM249" s="28"/>
    </row>
    <row r="250" spans="1:143" ht="21" customHeight="1">
      <c r="A250" s="418" t="s">
        <v>162</v>
      </c>
      <c r="B250" s="419"/>
      <c r="C250" s="419"/>
      <c r="D250" s="419"/>
      <c r="E250" s="419"/>
      <c r="F250" s="419"/>
      <c r="G250" s="419"/>
      <c r="H250" s="419"/>
      <c r="I250" s="419"/>
      <c r="J250" s="419"/>
      <c r="K250" s="419"/>
      <c r="L250" s="419"/>
      <c r="M250" s="419"/>
      <c r="N250" s="419"/>
      <c r="O250" s="419"/>
      <c r="P250" s="419"/>
      <c r="Q250" s="419"/>
      <c r="R250" s="419"/>
      <c r="S250" s="419"/>
      <c r="T250" s="419"/>
      <c r="U250" s="419"/>
      <c r="V250" s="419"/>
      <c r="W250" s="419"/>
      <c r="X250" s="419"/>
      <c r="Y250" s="419"/>
      <c r="Z250" s="419"/>
      <c r="AA250" s="419"/>
      <c r="AB250" s="419"/>
      <c r="AC250" s="419"/>
      <c r="AD250" s="419"/>
      <c r="AE250" s="419"/>
      <c r="AF250" s="419"/>
      <c r="AG250" s="419"/>
      <c r="AH250" s="419"/>
      <c r="AI250" s="419"/>
      <c r="AJ250" s="419"/>
      <c r="AK250" s="419"/>
      <c r="AL250" s="419"/>
      <c r="AM250" s="419"/>
      <c r="AN250" s="419"/>
      <c r="AO250" s="419"/>
      <c r="AP250" s="419"/>
      <c r="AQ250" s="419"/>
      <c r="AR250" s="419"/>
      <c r="AS250" s="419"/>
      <c r="AT250" s="419"/>
      <c r="AU250" s="419"/>
      <c r="AV250" s="419"/>
      <c r="AW250" s="419"/>
      <c r="AX250" s="419"/>
      <c r="AY250" s="419"/>
      <c r="AZ250" s="419"/>
      <c r="BA250" s="419"/>
      <c r="BB250" s="419"/>
      <c r="BC250" s="419"/>
      <c r="BD250" s="419"/>
      <c r="BE250" s="419"/>
      <c r="BF250" s="419"/>
      <c r="BG250" s="419"/>
      <c r="BH250" s="419"/>
      <c r="BI250" s="419"/>
      <c r="BJ250" s="419"/>
      <c r="BK250" s="419"/>
      <c r="BL250" s="419"/>
      <c r="BM250" s="419"/>
      <c r="BN250" s="419"/>
      <c r="BO250" s="419"/>
      <c r="BP250" s="419"/>
      <c r="BQ250" s="419"/>
      <c r="BR250" s="419"/>
      <c r="BS250" s="419"/>
      <c r="BT250" s="419"/>
      <c r="BU250" s="419"/>
      <c r="BV250" s="419"/>
      <c r="BW250" s="419"/>
      <c r="BX250" s="419"/>
      <c r="BY250" s="419"/>
      <c r="BZ250" s="419"/>
      <c r="CA250" s="419"/>
      <c r="CB250" s="419"/>
      <c r="CC250" s="419"/>
      <c r="CD250" s="419"/>
      <c r="CE250" s="419"/>
      <c r="CF250" s="419"/>
      <c r="CG250" s="419"/>
      <c r="CH250" s="419"/>
      <c r="CI250" s="419"/>
      <c r="CJ250" s="419"/>
      <c r="CK250" s="419"/>
      <c r="CL250" s="419"/>
      <c r="CM250" s="419"/>
      <c r="CN250" s="419"/>
      <c r="CO250" s="419"/>
      <c r="CP250" s="419"/>
      <c r="CQ250" s="419"/>
      <c r="CR250" s="419"/>
      <c r="CS250" s="419"/>
      <c r="CT250" s="419"/>
      <c r="CU250" s="419"/>
      <c r="CV250" s="419"/>
      <c r="CW250" s="419"/>
      <c r="CX250" s="419"/>
      <c r="CY250" s="419"/>
      <c r="CZ250" s="419"/>
      <c r="DA250" s="419"/>
      <c r="DB250" s="419"/>
      <c r="DC250" s="419"/>
      <c r="DD250" s="419"/>
      <c r="DE250" s="419"/>
      <c r="DF250" s="419"/>
      <c r="DG250" s="419"/>
      <c r="DH250" s="419"/>
      <c r="DI250" s="419"/>
      <c r="DJ250" s="419"/>
      <c r="DK250" s="419"/>
      <c r="DL250" s="419"/>
      <c r="DM250" s="419"/>
      <c r="DN250" s="419"/>
      <c r="DO250" s="419"/>
      <c r="DP250" s="419"/>
      <c r="DQ250" s="419"/>
      <c r="DR250" s="419"/>
      <c r="DS250" s="419"/>
      <c r="DT250" s="419"/>
      <c r="DU250" s="419"/>
      <c r="DV250" s="419"/>
      <c r="DW250" s="419"/>
      <c r="DX250" s="419"/>
      <c r="DY250" s="419"/>
      <c r="DZ250" s="419"/>
      <c r="EA250" s="419"/>
      <c r="EB250" s="419"/>
      <c r="EC250" s="419"/>
      <c r="ED250" s="419"/>
      <c r="EE250" s="419"/>
      <c r="EF250" s="419"/>
      <c r="EG250" s="420"/>
      <c r="EH250" s="29"/>
      <c r="EI250" s="29"/>
      <c r="EJ250" s="29"/>
      <c r="EK250" s="28"/>
      <c r="EL250" s="28"/>
      <c r="EM250" s="28"/>
    </row>
    <row r="251" spans="1:143" ht="16.5" customHeight="1">
      <c r="A251" s="415" t="s">
        <v>159</v>
      </c>
      <c r="B251" s="416"/>
      <c r="C251" s="416"/>
      <c r="D251" s="417"/>
      <c r="E251" s="421" t="s">
        <v>128</v>
      </c>
      <c r="F251" s="422"/>
      <c r="G251" s="422"/>
      <c r="H251" s="422"/>
      <c r="I251" s="423"/>
      <c r="J251" s="412" t="s">
        <v>151</v>
      </c>
      <c r="K251" s="413"/>
      <c r="L251" s="413"/>
      <c r="M251" s="413"/>
      <c r="N251" s="413"/>
      <c r="O251" s="413"/>
      <c r="P251" s="413"/>
      <c r="Q251" s="413"/>
      <c r="R251" s="413"/>
      <c r="S251" s="413"/>
      <c r="T251" s="413"/>
      <c r="U251" s="413"/>
      <c r="V251" s="413"/>
      <c r="W251" s="413"/>
      <c r="X251" s="413"/>
      <c r="Y251" s="413"/>
      <c r="Z251" s="413"/>
      <c r="AA251" s="413"/>
      <c r="AB251" s="413"/>
      <c r="AC251" s="413"/>
      <c r="AD251" s="413"/>
      <c r="AE251" s="413"/>
      <c r="AF251" s="413"/>
      <c r="AG251" s="413"/>
      <c r="AH251" s="413"/>
      <c r="AI251" s="413"/>
      <c r="AJ251" s="413"/>
      <c r="AK251" s="413"/>
      <c r="AL251" s="413"/>
      <c r="AM251" s="413"/>
      <c r="AN251" s="413"/>
      <c r="AO251" s="413"/>
      <c r="AP251" s="413"/>
      <c r="AQ251" s="413"/>
      <c r="AR251" s="413"/>
      <c r="AS251" s="413"/>
      <c r="AT251" s="413"/>
      <c r="AU251" s="413"/>
      <c r="AV251" s="413"/>
      <c r="AW251" s="413"/>
      <c r="AX251" s="413"/>
      <c r="AY251" s="413"/>
      <c r="AZ251" s="413"/>
      <c r="BA251" s="413"/>
      <c r="BB251" s="413"/>
      <c r="BC251" s="413"/>
      <c r="BD251" s="413"/>
      <c r="BE251" s="413"/>
      <c r="BF251" s="413"/>
      <c r="BG251" s="413"/>
      <c r="BH251" s="413"/>
      <c r="BI251" s="413"/>
      <c r="BJ251" s="413"/>
      <c r="BK251" s="413"/>
      <c r="BL251" s="413"/>
      <c r="BM251" s="413"/>
      <c r="BN251" s="413"/>
      <c r="BO251" s="413"/>
      <c r="BP251" s="413"/>
      <c r="BQ251" s="413"/>
      <c r="BR251" s="413"/>
      <c r="BS251" s="413"/>
      <c r="BT251" s="413"/>
      <c r="BU251" s="413"/>
      <c r="BV251" s="413"/>
      <c r="BW251" s="413"/>
      <c r="BX251" s="413"/>
      <c r="BY251" s="413"/>
      <c r="BZ251" s="413"/>
      <c r="CA251" s="413"/>
      <c r="CB251" s="413"/>
      <c r="CC251" s="413"/>
      <c r="CD251" s="413"/>
      <c r="CE251" s="413"/>
      <c r="CF251" s="413"/>
      <c r="CG251" s="413"/>
      <c r="CH251" s="413"/>
      <c r="CI251" s="413"/>
      <c r="CJ251" s="413"/>
      <c r="CK251" s="413"/>
      <c r="CL251" s="413"/>
      <c r="CM251" s="413"/>
      <c r="CN251" s="413"/>
      <c r="CO251" s="413"/>
      <c r="CP251" s="413"/>
      <c r="CQ251" s="413"/>
      <c r="CR251" s="413"/>
      <c r="CS251" s="413"/>
      <c r="CT251" s="413"/>
      <c r="CU251" s="413"/>
      <c r="CV251" s="413"/>
      <c r="CW251" s="413"/>
      <c r="CX251" s="413"/>
      <c r="CY251" s="413"/>
      <c r="CZ251" s="413"/>
      <c r="DA251" s="413"/>
      <c r="DB251" s="413"/>
      <c r="DC251" s="413"/>
      <c r="DD251" s="413"/>
      <c r="DE251" s="413"/>
      <c r="DF251" s="413"/>
      <c r="DG251" s="413"/>
      <c r="DH251" s="413"/>
      <c r="DI251" s="413"/>
      <c r="DJ251" s="413"/>
      <c r="DK251" s="413"/>
      <c r="DL251" s="413"/>
      <c r="DM251" s="413"/>
      <c r="DN251" s="413"/>
      <c r="DO251" s="413"/>
      <c r="DP251" s="413"/>
      <c r="DQ251" s="413"/>
      <c r="DR251" s="413"/>
      <c r="DS251" s="413"/>
      <c r="DT251" s="413"/>
      <c r="DU251" s="413"/>
      <c r="DV251" s="413"/>
      <c r="DW251" s="413"/>
      <c r="DX251" s="413"/>
      <c r="DY251" s="413"/>
      <c r="DZ251" s="413"/>
      <c r="EA251" s="413"/>
      <c r="EB251" s="413"/>
      <c r="EC251" s="413"/>
      <c r="ED251" s="413"/>
      <c r="EE251" s="413"/>
      <c r="EF251" s="413"/>
      <c r="EG251" s="414"/>
      <c r="EH251" s="29"/>
      <c r="EI251" s="29"/>
      <c r="EJ251" s="29"/>
      <c r="EK251" s="28"/>
      <c r="EL251" s="28"/>
      <c r="EM251" s="28"/>
    </row>
    <row r="252" spans="1:143" ht="16.5" customHeight="1">
      <c r="A252" s="217">
        <v>1</v>
      </c>
      <c r="B252" s="218"/>
      <c r="C252" s="218"/>
      <c r="D252" s="219"/>
      <c r="E252" s="228"/>
      <c r="F252" s="229"/>
      <c r="G252" s="229"/>
      <c r="H252" s="229"/>
      <c r="I252" s="230"/>
      <c r="J252" s="405" t="s">
        <v>39</v>
      </c>
      <c r="K252" s="405"/>
      <c r="L252" s="405"/>
      <c r="M252" s="405"/>
      <c r="N252" s="405"/>
      <c r="O252" s="405"/>
      <c r="P252" s="405"/>
      <c r="Q252" s="405"/>
      <c r="R252" s="405"/>
      <c r="S252" s="405"/>
      <c r="T252" s="405"/>
      <c r="U252" s="405"/>
      <c r="V252" s="405"/>
      <c r="W252" s="405"/>
      <c r="X252" s="405"/>
      <c r="Y252" s="405"/>
      <c r="Z252" s="405"/>
      <c r="AA252" s="405"/>
      <c r="AB252" s="405"/>
      <c r="AC252" s="405"/>
      <c r="AD252" s="405"/>
      <c r="AE252" s="405"/>
      <c r="AF252" s="405"/>
      <c r="AG252" s="405"/>
      <c r="AH252" s="405"/>
      <c r="AI252" s="405"/>
      <c r="AJ252" s="405"/>
      <c r="AK252" s="405"/>
      <c r="AL252" s="405"/>
      <c r="AM252" s="405"/>
      <c r="AN252" s="405"/>
      <c r="AO252" s="405"/>
      <c r="AP252" s="405"/>
      <c r="AQ252" s="405"/>
      <c r="AR252" s="405"/>
      <c r="AS252" s="405"/>
      <c r="AT252" s="405"/>
      <c r="AU252" s="405"/>
      <c r="AV252" s="405"/>
      <c r="AW252" s="405"/>
      <c r="AX252" s="405"/>
      <c r="AY252" s="405"/>
      <c r="AZ252" s="220"/>
      <c r="BA252" s="220"/>
      <c r="BB252" s="220"/>
      <c r="BC252" s="220"/>
      <c r="BD252" s="220"/>
      <c r="BE252" s="220"/>
      <c r="BF252" s="220"/>
      <c r="BG252" s="220"/>
      <c r="BH252" s="220"/>
      <c r="BI252" s="220"/>
      <c r="BJ252" s="220"/>
      <c r="BK252" s="220"/>
      <c r="BL252" s="220"/>
      <c r="BM252" s="220"/>
      <c r="BN252" s="220"/>
      <c r="BO252" s="220"/>
      <c r="BP252" s="220"/>
      <c r="BQ252" s="220"/>
      <c r="BR252" s="220"/>
      <c r="BS252" s="220"/>
      <c r="BT252" s="220"/>
      <c r="BU252" s="220"/>
      <c r="BV252" s="198"/>
      <c r="BW252" s="198"/>
      <c r="BX252" s="198"/>
      <c r="BY252" s="198"/>
      <c r="BZ252" s="198"/>
      <c r="CA252" s="198"/>
      <c r="CB252" s="198"/>
      <c r="CC252" s="198"/>
      <c r="CD252" s="198"/>
      <c r="CE252" s="198"/>
      <c r="CF252" s="198"/>
      <c r="CG252" s="198"/>
      <c r="CH252" s="198"/>
      <c r="CI252" s="198"/>
      <c r="CJ252" s="198"/>
      <c r="CK252" s="198"/>
      <c r="CL252" s="198"/>
      <c r="CM252" s="198"/>
      <c r="CN252" s="198"/>
      <c r="CO252" s="198"/>
      <c r="CP252" s="198"/>
      <c r="CQ252" s="198"/>
      <c r="CR252" s="198"/>
      <c r="CS252" s="198"/>
      <c r="CT252" s="198"/>
      <c r="CU252" s="198"/>
      <c r="CV252" s="198"/>
      <c r="CW252" s="198"/>
      <c r="CX252" s="198"/>
      <c r="CY252" s="198"/>
      <c r="CZ252" s="198"/>
      <c r="DA252" s="198"/>
      <c r="DB252" s="198"/>
      <c r="DC252" s="198"/>
      <c r="DD252" s="198"/>
      <c r="DE252" s="198"/>
      <c r="DF252" s="198"/>
      <c r="DG252" s="198"/>
      <c r="DH252" s="198"/>
      <c r="DI252" s="120"/>
      <c r="DJ252" s="120"/>
      <c r="DK252" s="120"/>
      <c r="DL252" s="120"/>
      <c r="DM252" s="120"/>
      <c r="DN252" s="120"/>
      <c r="DO252" s="120"/>
      <c r="DP252" s="120"/>
      <c r="DQ252" s="120"/>
      <c r="DR252" s="120"/>
      <c r="DS252" s="120"/>
      <c r="DT252" s="120"/>
      <c r="DU252" s="120"/>
      <c r="DV252" s="120"/>
      <c r="DW252" s="120"/>
      <c r="DX252" s="120"/>
      <c r="DY252" s="120"/>
      <c r="DZ252" s="120"/>
      <c r="EA252" s="120"/>
      <c r="EB252" s="120"/>
      <c r="EC252" s="120"/>
      <c r="ED252" s="120"/>
      <c r="EE252" s="120"/>
      <c r="EF252" s="120"/>
      <c r="EG252" s="120"/>
      <c r="EH252" s="29"/>
      <c r="EI252" s="29"/>
      <c r="EJ252" s="29"/>
      <c r="EK252" s="28"/>
      <c r="EL252" s="28"/>
      <c r="EM252" s="28"/>
    </row>
    <row r="253" spans="1:143" ht="27.75" customHeight="1">
      <c r="A253" s="151"/>
      <c r="B253" s="151"/>
      <c r="C253" s="151"/>
      <c r="D253" s="151"/>
      <c r="E253" s="228"/>
      <c r="F253" s="229"/>
      <c r="G253" s="229"/>
      <c r="H253" s="229"/>
      <c r="I253" s="230"/>
      <c r="J253" s="424" t="s">
        <v>152</v>
      </c>
      <c r="K253" s="424"/>
      <c r="L253" s="424"/>
      <c r="M253" s="424"/>
      <c r="N253" s="424"/>
      <c r="O253" s="424"/>
      <c r="P253" s="424"/>
      <c r="Q253" s="424"/>
      <c r="R253" s="424"/>
      <c r="S253" s="424"/>
      <c r="T253" s="424"/>
      <c r="U253" s="424"/>
      <c r="V253" s="424"/>
      <c r="W253" s="424"/>
      <c r="X253" s="424"/>
      <c r="Y253" s="424"/>
      <c r="Z253" s="424"/>
      <c r="AA253" s="424"/>
      <c r="AB253" s="424"/>
      <c r="AC253" s="424"/>
      <c r="AD253" s="424"/>
      <c r="AE253" s="424"/>
      <c r="AF253" s="424"/>
      <c r="AG253" s="424"/>
      <c r="AH253" s="424"/>
      <c r="AI253" s="424"/>
      <c r="AJ253" s="424"/>
      <c r="AK253" s="424"/>
      <c r="AL253" s="424"/>
      <c r="AM253" s="424"/>
      <c r="AN253" s="424"/>
      <c r="AO253" s="424"/>
      <c r="AP253" s="424"/>
      <c r="AQ253" s="424"/>
      <c r="AR253" s="424"/>
      <c r="AS253" s="424"/>
      <c r="AT253" s="424"/>
      <c r="AU253" s="424"/>
      <c r="AV253" s="424"/>
      <c r="AW253" s="424"/>
      <c r="AX253" s="424"/>
      <c r="AY253" s="424"/>
      <c r="AZ253" s="327" t="s">
        <v>105</v>
      </c>
      <c r="BA253" s="328"/>
      <c r="BB253" s="328"/>
      <c r="BC253" s="328"/>
      <c r="BD253" s="328"/>
      <c r="BE253" s="328"/>
      <c r="BF253" s="329"/>
      <c r="BG253" s="327" t="s">
        <v>131</v>
      </c>
      <c r="BH253" s="328"/>
      <c r="BI253" s="328"/>
      <c r="BJ253" s="328"/>
      <c r="BK253" s="328"/>
      <c r="BL253" s="328"/>
      <c r="BM253" s="328"/>
      <c r="BN253" s="328"/>
      <c r="BO253" s="328"/>
      <c r="BP253" s="328"/>
      <c r="BQ253" s="328"/>
      <c r="BR253" s="328"/>
      <c r="BS253" s="328"/>
      <c r="BT253" s="328"/>
      <c r="BU253" s="329"/>
      <c r="BV253" s="198">
        <v>1484.687</v>
      </c>
      <c r="BW253" s="198"/>
      <c r="BX253" s="198"/>
      <c r="BY253" s="198"/>
      <c r="BZ253" s="198"/>
      <c r="CA253" s="198"/>
      <c r="CB253" s="198"/>
      <c r="CC253" s="198"/>
      <c r="CD253" s="198"/>
      <c r="CE253" s="198"/>
      <c r="CF253" s="198"/>
      <c r="CG253" s="198"/>
      <c r="CH253" s="198"/>
      <c r="CI253" s="198"/>
      <c r="CJ253" s="198"/>
      <c r="CK253" s="198"/>
      <c r="CL253" s="198"/>
      <c r="CM253" s="198">
        <v>1484.687</v>
      </c>
      <c r="CN253" s="198"/>
      <c r="CO253" s="198"/>
      <c r="CP253" s="198"/>
      <c r="CQ253" s="198"/>
      <c r="CR253" s="198"/>
      <c r="CS253" s="198"/>
      <c r="CT253" s="198"/>
      <c r="CU253" s="198"/>
      <c r="CV253" s="198"/>
      <c r="CW253" s="198"/>
      <c r="CX253" s="198"/>
      <c r="CY253" s="198"/>
      <c r="CZ253" s="198"/>
      <c r="DA253" s="198"/>
      <c r="DB253" s="198"/>
      <c r="DC253" s="198"/>
      <c r="DD253" s="198"/>
      <c r="DE253" s="198"/>
      <c r="DF253" s="198"/>
      <c r="DG253" s="198"/>
      <c r="DH253" s="198"/>
      <c r="DI253" s="120"/>
      <c r="DJ253" s="120"/>
      <c r="DK253" s="120"/>
      <c r="DL253" s="120"/>
      <c r="DM253" s="120"/>
      <c r="DN253" s="120"/>
      <c r="DO253" s="120"/>
      <c r="DP253" s="120"/>
      <c r="DQ253" s="120"/>
      <c r="DR253" s="120"/>
      <c r="DS253" s="120"/>
      <c r="DT253" s="120"/>
      <c r="DU253" s="120"/>
      <c r="DV253" s="120"/>
      <c r="DW253" s="120"/>
      <c r="DX253" s="120"/>
      <c r="DY253" s="120"/>
      <c r="DZ253" s="120"/>
      <c r="EA253" s="120"/>
      <c r="EB253" s="120"/>
      <c r="EC253" s="120"/>
      <c r="ED253" s="120"/>
      <c r="EE253" s="120"/>
      <c r="EF253" s="120"/>
      <c r="EG253" s="120"/>
      <c r="EH253" s="29"/>
      <c r="EI253" s="29"/>
      <c r="EJ253" s="29"/>
      <c r="EK253" s="28"/>
      <c r="EL253" s="28"/>
      <c r="EM253" s="28"/>
    </row>
    <row r="254" spans="1:143" ht="16.5" customHeight="1">
      <c r="A254" s="217">
        <v>2</v>
      </c>
      <c r="B254" s="218"/>
      <c r="C254" s="218"/>
      <c r="D254" s="219"/>
      <c r="E254" s="228"/>
      <c r="F254" s="229"/>
      <c r="G254" s="229"/>
      <c r="H254" s="229"/>
      <c r="I254" s="230"/>
      <c r="J254" s="405" t="s">
        <v>44</v>
      </c>
      <c r="K254" s="405"/>
      <c r="L254" s="405"/>
      <c r="M254" s="405"/>
      <c r="N254" s="405"/>
      <c r="O254" s="405"/>
      <c r="P254" s="405"/>
      <c r="Q254" s="405"/>
      <c r="R254" s="405"/>
      <c r="S254" s="405"/>
      <c r="T254" s="405"/>
      <c r="U254" s="405"/>
      <c r="V254" s="405"/>
      <c r="W254" s="405"/>
      <c r="X254" s="405"/>
      <c r="Y254" s="405"/>
      <c r="Z254" s="405"/>
      <c r="AA254" s="405"/>
      <c r="AB254" s="405"/>
      <c r="AC254" s="405"/>
      <c r="AD254" s="405"/>
      <c r="AE254" s="405"/>
      <c r="AF254" s="405"/>
      <c r="AG254" s="405"/>
      <c r="AH254" s="405"/>
      <c r="AI254" s="405"/>
      <c r="AJ254" s="405"/>
      <c r="AK254" s="405"/>
      <c r="AL254" s="405"/>
      <c r="AM254" s="405"/>
      <c r="AN254" s="405"/>
      <c r="AO254" s="405"/>
      <c r="AP254" s="405"/>
      <c r="AQ254" s="405"/>
      <c r="AR254" s="405"/>
      <c r="AS254" s="405"/>
      <c r="AT254" s="405"/>
      <c r="AU254" s="405"/>
      <c r="AV254" s="405"/>
      <c r="AW254" s="405"/>
      <c r="AX254" s="405"/>
      <c r="AY254" s="405"/>
      <c r="AZ254" s="220"/>
      <c r="BA254" s="220"/>
      <c r="BB254" s="220"/>
      <c r="BC254" s="220"/>
      <c r="BD254" s="220"/>
      <c r="BE254" s="220"/>
      <c r="BF254" s="220"/>
      <c r="BG254" s="220"/>
      <c r="BH254" s="220"/>
      <c r="BI254" s="220"/>
      <c r="BJ254" s="220"/>
      <c r="BK254" s="220"/>
      <c r="BL254" s="220"/>
      <c r="BM254" s="220"/>
      <c r="BN254" s="220"/>
      <c r="BO254" s="220"/>
      <c r="BP254" s="220"/>
      <c r="BQ254" s="220"/>
      <c r="BR254" s="220"/>
      <c r="BS254" s="220"/>
      <c r="BT254" s="220"/>
      <c r="BU254" s="220"/>
      <c r="BV254" s="198"/>
      <c r="BW254" s="198"/>
      <c r="BX254" s="198"/>
      <c r="BY254" s="198"/>
      <c r="BZ254" s="198"/>
      <c r="CA254" s="198"/>
      <c r="CB254" s="198"/>
      <c r="CC254" s="198"/>
      <c r="CD254" s="198"/>
      <c r="CE254" s="198"/>
      <c r="CF254" s="198"/>
      <c r="CG254" s="198"/>
      <c r="CH254" s="198"/>
      <c r="CI254" s="198"/>
      <c r="CJ254" s="198"/>
      <c r="CK254" s="198"/>
      <c r="CL254" s="198"/>
      <c r="CM254" s="198"/>
      <c r="CN254" s="198"/>
      <c r="CO254" s="198"/>
      <c r="CP254" s="198"/>
      <c r="CQ254" s="198"/>
      <c r="CR254" s="198"/>
      <c r="CS254" s="198"/>
      <c r="CT254" s="198"/>
      <c r="CU254" s="198"/>
      <c r="CV254" s="198"/>
      <c r="CW254" s="198"/>
      <c r="CX254" s="198"/>
      <c r="CY254" s="198"/>
      <c r="CZ254" s="198"/>
      <c r="DA254" s="198"/>
      <c r="DB254" s="198"/>
      <c r="DC254" s="198"/>
      <c r="DD254" s="198"/>
      <c r="DE254" s="198"/>
      <c r="DF254" s="198"/>
      <c r="DG254" s="198"/>
      <c r="DH254" s="198"/>
      <c r="DI254" s="120"/>
      <c r="DJ254" s="120"/>
      <c r="DK254" s="120"/>
      <c r="DL254" s="120"/>
      <c r="DM254" s="120"/>
      <c r="DN254" s="120"/>
      <c r="DO254" s="120"/>
      <c r="DP254" s="120"/>
      <c r="DQ254" s="120"/>
      <c r="DR254" s="120"/>
      <c r="DS254" s="120"/>
      <c r="DT254" s="120"/>
      <c r="DU254" s="120"/>
      <c r="DV254" s="120"/>
      <c r="DW254" s="120"/>
      <c r="DX254" s="120"/>
      <c r="DY254" s="120"/>
      <c r="DZ254" s="120"/>
      <c r="EA254" s="120"/>
      <c r="EB254" s="120"/>
      <c r="EC254" s="120"/>
      <c r="ED254" s="120"/>
      <c r="EE254" s="120"/>
      <c r="EF254" s="120"/>
      <c r="EG254" s="120"/>
      <c r="EH254" s="29"/>
      <c r="EI254" s="29"/>
      <c r="EJ254" s="29"/>
      <c r="EK254" s="28"/>
      <c r="EL254" s="28"/>
      <c r="EM254" s="28"/>
    </row>
    <row r="255" spans="1:143" ht="24" customHeight="1">
      <c r="A255" s="151"/>
      <c r="B255" s="151"/>
      <c r="C255" s="151"/>
      <c r="D255" s="151"/>
      <c r="E255" s="228"/>
      <c r="F255" s="229"/>
      <c r="G255" s="229"/>
      <c r="H255" s="229"/>
      <c r="I255" s="230"/>
      <c r="J255" s="327" t="s">
        <v>132</v>
      </c>
      <c r="K255" s="328"/>
      <c r="L255" s="328"/>
      <c r="M255" s="328"/>
      <c r="N255" s="328"/>
      <c r="O255" s="328"/>
      <c r="P255" s="328"/>
      <c r="Q255" s="328"/>
      <c r="R255" s="328"/>
      <c r="S255" s="328"/>
      <c r="T255" s="328"/>
      <c r="U255" s="328"/>
      <c r="V255" s="328"/>
      <c r="W255" s="328"/>
      <c r="X255" s="328"/>
      <c r="Y255" s="328"/>
      <c r="Z255" s="328"/>
      <c r="AA255" s="328"/>
      <c r="AB255" s="328"/>
      <c r="AC255" s="328"/>
      <c r="AD255" s="328"/>
      <c r="AE255" s="328"/>
      <c r="AF255" s="328"/>
      <c r="AG255" s="328"/>
      <c r="AH255" s="328"/>
      <c r="AI255" s="328"/>
      <c r="AJ255" s="328"/>
      <c r="AK255" s="328"/>
      <c r="AL255" s="328"/>
      <c r="AM255" s="328"/>
      <c r="AN255" s="328"/>
      <c r="AO255" s="328"/>
      <c r="AP255" s="328"/>
      <c r="AQ255" s="328"/>
      <c r="AR255" s="328"/>
      <c r="AS255" s="328"/>
      <c r="AT255" s="328"/>
      <c r="AU255" s="328"/>
      <c r="AV255" s="328"/>
      <c r="AW255" s="328"/>
      <c r="AX255" s="328"/>
      <c r="AY255" s="329"/>
      <c r="AZ255" s="327" t="s">
        <v>45</v>
      </c>
      <c r="BA255" s="328"/>
      <c r="BB255" s="328"/>
      <c r="BC255" s="328"/>
      <c r="BD255" s="328"/>
      <c r="BE255" s="328"/>
      <c r="BF255" s="329"/>
      <c r="BG255" s="327" t="s">
        <v>131</v>
      </c>
      <c r="BH255" s="328"/>
      <c r="BI255" s="328"/>
      <c r="BJ255" s="328"/>
      <c r="BK255" s="328"/>
      <c r="BL255" s="328"/>
      <c r="BM255" s="328"/>
      <c r="BN255" s="328"/>
      <c r="BO255" s="328"/>
      <c r="BP255" s="328"/>
      <c r="BQ255" s="328"/>
      <c r="BR255" s="328"/>
      <c r="BS255" s="328"/>
      <c r="BT255" s="328"/>
      <c r="BU255" s="329"/>
      <c r="BV255" s="198">
        <v>56</v>
      </c>
      <c r="BW255" s="198"/>
      <c r="BX255" s="198"/>
      <c r="BY255" s="198"/>
      <c r="BZ255" s="198"/>
      <c r="CA255" s="198"/>
      <c r="CB255" s="198"/>
      <c r="CC255" s="198"/>
      <c r="CD255" s="198"/>
      <c r="CE255" s="198"/>
      <c r="CF255" s="198"/>
      <c r="CG255" s="198"/>
      <c r="CH255" s="198"/>
      <c r="CI255" s="198"/>
      <c r="CJ255" s="198"/>
      <c r="CK255" s="198"/>
      <c r="CL255" s="198"/>
      <c r="CM255" s="198">
        <v>56</v>
      </c>
      <c r="CN255" s="198"/>
      <c r="CO255" s="198"/>
      <c r="CP255" s="198"/>
      <c r="CQ255" s="198"/>
      <c r="CR255" s="198"/>
      <c r="CS255" s="198"/>
      <c r="CT255" s="198"/>
      <c r="CU255" s="198"/>
      <c r="CV255" s="198"/>
      <c r="CW255" s="198"/>
      <c r="CX255" s="198"/>
      <c r="CY255" s="198"/>
      <c r="CZ255" s="198"/>
      <c r="DA255" s="198"/>
      <c r="DB255" s="198"/>
      <c r="DC255" s="198"/>
      <c r="DD255" s="198"/>
      <c r="DE255" s="198"/>
      <c r="DF255" s="198"/>
      <c r="DG255" s="198"/>
      <c r="DH255" s="198"/>
      <c r="DI255" s="120"/>
      <c r="DJ255" s="120"/>
      <c r="DK255" s="120"/>
      <c r="DL255" s="120"/>
      <c r="DM255" s="120"/>
      <c r="DN255" s="120"/>
      <c r="DO255" s="120"/>
      <c r="DP255" s="120"/>
      <c r="DQ255" s="120"/>
      <c r="DR255" s="120"/>
      <c r="DS255" s="120"/>
      <c r="DT255" s="120"/>
      <c r="DU255" s="120"/>
      <c r="DV255" s="120"/>
      <c r="DW255" s="120"/>
      <c r="DX255" s="120"/>
      <c r="DY255" s="120"/>
      <c r="DZ255" s="120"/>
      <c r="EA255" s="120"/>
      <c r="EB255" s="120"/>
      <c r="EC255" s="120"/>
      <c r="ED255" s="120"/>
      <c r="EE255" s="120"/>
      <c r="EF255" s="120"/>
      <c r="EG255" s="120"/>
      <c r="EH255" s="29"/>
      <c r="EI255" s="29"/>
      <c r="EJ255" s="29"/>
      <c r="EK255" s="28"/>
      <c r="EL255" s="28"/>
      <c r="EM255" s="28"/>
    </row>
    <row r="256" spans="1:143" ht="16.5" customHeight="1">
      <c r="A256" s="217">
        <v>3</v>
      </c>
      <c r="B256" s="218"/>
      <c r="C256" s="218"/>
      <c r="D256" s="219"/>
      <c r="E256" s="228"/>
      <c r="F256" s="229"/>
      <c r="G256" s="229"/>
      <c r="H256" s="229"/>
      <c r="I256" s="230"/>
      <c r="J256" s="405" t="s">
        <v>46</v>
      </c>
      <c r="K256" s="405"/>
      <c r="L256" s="405"/>
      <c r="M256" s="405"/>
      <c r="N256" s="405"/>
      <c r="O256" s="405"/>
      <c r="P256" s="405"/>
      <c r="Q256" s="405"/>
      <c r="R256" s="405"/>
      <c r="S256" s="405"/>
      <c r="T256" s="405"/>
      <c r="U256" s="405"/>
      <c r="V256" s="405"/>
      <c r="W256" s="405"/>
      <c r="X256" s="405"/>
      <c r="Y256" s="405"/>
      <c r="Z256" s="405"/>
      <c r="AA256" s="405"/>
      <c r="AB256" s="405"/>
      <c r="AC256" s="405"/>
      <c r="AD256" s="405"/>
      <c r="AE256" s="405"/>
      <c r="AF256" s="405"/>
      <c r="AG256" s="405"/>
      <c r="AH256" s="405"/>
      <c r="AI256" s="405"/>
      <c r="AJ256" s="405"/>
      <c r="AK256" s="405"/>
      <c r="AL256" s="405"/>
      <c r="AM256" s="405"/>
      <c r="AN256" s="405"/>
      <c r="AO256" s="405"/>
      <c r="AP256" s="405"/>
      <c r="AQ256" s="405"/>
      <c r="AR256" s="405"/>
      <c r="AS256" s="405"/>
      <c r="AT256" s="405"/>
      <c r="AU256" s="405"/>
      <c r="AV256" s="405"/>
      <c r="AW256" s="405"/>
      <c r="AX256" s="405"/>
      <c r="AY256" s="405"/>
      <c r="AZ256" s="220"/>
      <c r="BA256" s="220"/>
      <c r="BB256" s="220"/>
      <c r="BC256" s="220"/>
      <c r="BD256" s="220"/>
      <c r="BE256" s="220"/>
      <c r="BF256" s="220"/>
      <c r="BG256" s="220"/>
      <c r="BH256" s="220"/>
      <c r="BI256" s="220"/>
      <c r="BJ256" s="220"/>
      <c r="BK256" s="220"/>
      <c r="BL256" s="220"/>
      <c r="BM256" s="220"/>
      <c r="BN256" s="220"/>
      <c r="BO256" s="220"/>
      <c r="BP256" s="220"/>
      <c r="BQ256" s="220"/>
      <c r="BR256" s="220"/>
      <c r="BS256" s="220"/>
      <c r="BT256" s="220"/>
      <c r="BU256" s="220"/>
      <c r="BV256" s="198"/>
      <c r="BW256" s="198"/>
      <c r="BX256" s="198"/>
      <c r="BY256" s="198"/>
      <c r="BZ256" s="198"/>
      <c r="CA256" s="198"/>
      <c r="CB256" s="198"/>
      <c r="CC256" s="198"/>
      <c r="CD256" s="198"/>
      <c r="CE256" s="198"/>
      <c r="CF256" s="198"/>
      <c r="CG256" s="198"/>
      <c r="CH256" s="198"/>
      <c r="CI256" s="198"/>
      <c r="CJ256" s="198"/>
      <c r="CK256" s="198"/>
      <c r="CL256" s="198"/>
      <c r="CM256" s="198"/>
      <c r="CN256" s="198"/>
      <c r="CO256" s="198"/>
      <c r="CP256" s="198"/>
      <c r="CQ256" s="198"/>
      <c r="CR256" s="198"/>
      <c r="CS256" s="198"/>
      <c r="CT256" s="198"/>
      <c r="CU256" s="198"/>
      <c r="CV256" s="198"/>
      <c r="CW256" s="198"/>
      <c r="CX256" s="198"/>
      <c r="CY256" s="198"/>
      <c r="CZ256" s="198"/>
      <c r="DA256" s="198"/>
      <c r="DB256" s="198"/>
      <c r="DC256" s="198"/>
      <c r="DD256" s="198"/>
      <c r="DE256" s="198"/>
      <c r="DF256" s="198"/>
      <c r="DG256" s="198"/>
      <c r="DH256" s="198"/>
      <c r="DI256" s="120"/>
      <c r="DJ256" s="120"/>
      <c r="DK256" s="120"/>
      <c r="DL256" s="120"/>
      <c r="DM256" s="120"/>
      <c r="DN256" s="120"/>
      <c r="DO256" s="120"/>
      <c r="DP256" s="120"/>
      <c r="DQ256" s="120"/>
      <c r="DR256" s="120"/>
      <c r="DS256" s="120"/>
      <c r="DT256" s="120"/>
      <c r="DU256" s="120"/>
      <c r="DV256" s="120"/>
      <c r="DW256" s="120"/>
      <c r="DX256" s="120"/>
      <c r="DY256" s="120"/>
      <c r="DZ256" s="120"/>
      <c r="EA256" s="120"/>
      <c r="EB256" s="120"/>
      <c r="EC256" s="120"/>
      <c r="ED256" s="120"/>
      <c r="EE256" s="120"/>
      <c r="EF256" s="120"/>
      <c r="EG256" s="120"/>
      <c r="EH256" s="29"/>
      <c r="EI256" s="29"/>
      <c r="EJ256" s="29"/>
      <c r="EK256" s="28"/>
      <c r="EL256" s="28"/>
      <c r="EM256" s="28"/>
    </row>
    <row r="257" spans="1:143" ht="16.5" customHeight="1">
      <c r="A257" s="151"/>
      <c r="B257" s="151"/>
      <c r="C257" s="151"/>
      <c r="D257" s="151"/>
      <c r="E257" s="228"/>
      <c r="F257" s="229"/>
      <c r="G257" s="229"/>
      <c r="H257" s="229"/>
      <c r="I257" s="230"/>
      <c r="J257" s="220" t="s">
        <v>133</v>
      </c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220"/>
      <c r="AX257" s="220"/>
      <c r="AY257" s="220"/>
      <c r="AZ257" s="220" t="s">
        <v>134</v>
      </c>
      <c r="BA257" s="220"/>
      <c r="BB257" s="220"/>
      <c r="BC257" s="220"/>
      <c r="BD257" s="220"/>
      <c r="BE257" s="220"/>
      <c r="BF257" s="220"/>
      <c r="BG257" s="220" t="s">
        <v>135</v>
      </c>
      <c r="BH257" s="220"/>
      <c r="BI257" s="220"/>
      <c r="BJ257" s="220"/>
      <c r="BK257" s="220"/>
      <c r="BL257" s="220"/>
      <c r="BM257" s="220"/>
      <c r="BN257" s="220"/>
      <c r="BO257" s="220"/>
      <c r="BP257" s="220"/>
      <c r="BQ257" s="220"/>
      <c r="BR257" s="220"/>
      <c r="BS257" s="220"/>
      <c r="BT257" s="220"/>
      <c r="BU257" s="220"/>
      <c r="BV257" s="198">
        <v>26512.27</v>
      </c>
      <c r="BW257" s="198"/>
      <c r="BX257" s="198"/>
      <c r="BY257" s="198"/>
      <c r="BZ257" s="198"/>
      <c r="CA257" s="198"/>
      <c r="CB257" s="198"/>
      <c r="CC257" s="198"/>
      <c r="CD257" s="198"/>
      <c r="CE257" s="198"/>
      <c r="CF257" s="198"/>
      <c r="CG257" s="198"/>
      <c r="CH257" s="198"/>
      <c r="CI257" s="198"/>
      <c r="CJ257" s="198"/>
      <c r="CK257" s="198"/>
      <c r="CL257" s="198"/>
      <c r="CM257" s="198">
        <v>26512.27</v>
      </c>
      <c r="CN257" s="198"/>
      <c r="CO257" s="198"/>
      <c r="CP257" s="198"/>
      <c r="CQ257" s="198"/>
      <c r="CR257" s="198"/>
      <c r="CS257" s="198"/>
      <c r="CT257" s="198"/>
      <c r="CU257" s="198"/>
      <c r="CV257" s="198"/>
      <c r="CW257" s="198"/>
      <c r="CX257" s="198"/>
      <c r="CY257" s="198"/>
      <c r="CZ257" s="198"/>
      <c r="DA257" s="198"/>
      <c r="DB257" s="198"/>
      <c r="DC257" s="198"/>
      <c r="DD257" s="198"/>
      <c r="DE257" s="198"/>
      <c r="DF257" s="198"/>
      <c r="DG257" s="198"/>
      <c r="DH257" s="198"/>
      <c r="DI257" s="120"/>
      <c r="DJ257" s="120"/>
      <c r="DK257" s="120"/>
      <c r="DL257" s="120"/>
      <c r="DM257" s="120"/>
      <c r="DN257" s="120"/>
      <c r="DO257" s="120"/>
      <c r="DP257" s="120"/>
      <c r="DQ257" s="120"/>
      <c r="DR257" s="120"/>
      <c r="DS257" s="120"/>
      <c r="DT257" s="120"/>
      <c r="DU257" s="120"/>
      <c r="DV257" s="120"/>
      <c r="DW257" s="120"/>
      <c r="DX257" s="120"/>
      <c r="DY257" s="120"/>
      <c r="DZ257" s="120"/>
      <c r="EA257" s="120"/>
      <c r="EB257" s="120"/>
      <c r="EC257" s="120"/>
      <c r="ED257" s="120"/>
      <c r="EE257" s="120"/>
      <c r="EF257" s="120"/>
      <c r="EG257" s="120"/>
      <c r="EH257" s="29"/>
      <c r="EI257" s="29"/>
      <c r="EJ257" s="29"/>
      <c r="EK257" s="28"/>
      <c r="EL257" s="28"/>
      <c r="EM257" s="28"/>
    </row>
    <row r="258" spans="1:143" ht="16.5" customHeight="1">
      <c r="A258" s="217">
        <v>4</v>
      </c>
      <c r="B258" s="218"/>
      <c r="C258" s="218"/>
      <c r="D258" s="219"/>
      <c r="E258" s="228"/>
      <c r="F258" s="229"/>
      <c r="G258" s="229"/>
      <c r="H258" s="229"/>
      <c r="I258" s="230"/>
      <c r="J258" s="402" t="s">
        <v>51</v>
      </c>
      <c r="K258" s="403"/>
      <c r="L258" s="403"/>
      <c r="M258" s="403"/>
      <c r="N258" s="403"/>
      <c r="O258" s="403"/>
      <c r="P258" s="403"/>
      <c r="Q258" s="403"/>
      <c r="R258" s="403"/>
      <c r="S258" s="403"/>
      <c r="T258" s="403"/>
      <c r="U258" s="403"/>
      <c r="V258" s="403"/>
      <c r="W258" s="403"/>
      <c r="X258" s="403"/>
      <c r="Y258" s="403"/>
      <c r="Z258" s="403"/>
      <c r="AA258" s="403"/>
      <c r="AB258" s="403"/>
      <c r="AC258" s="403"/>
      <c r="AD258" s="403"/>
      <c r="AE258" s="403"/>
      <c r="AF258" s="403"/>
      <c r="AG258" s="403"/>
      <c r="AH258" s="403"/>
      <c r="AI258" s="403"/>
      <c r="AJ258" s="403"/>
      <c r="AK258" s="403"/>
      <c r="AL258" s="403"/>
      <c r="AM258" s="403"/>
      <c r="AN258" s="403"/>
      <c r="AO258" s="403"/>
      <c r="AP258" s="403"/>
      <c r="AQ258" s="403"/>
      <c r="AR258" s="403"/>
      <c r="AS258" s="403"/>
      <c r="AT258" s="403"/>
      <c r="AU258" s="403"/>
      <c r="AV258" s="403"/>
      <c r="AW258" s="403"/>
      <c r="AX258" s="403"/>
      <c r="AY258" s="404"/>
      <c r="AZ258" s="220"/>
      <c r="BA258" s="220"/>
      <c r="BB258" s="220"/>
      <c r="BC258" s="220"/>
      <c r="BD258" s="220"/>
      <c r="BE258" s="220"/>
      <c r="BF258" s="220"/>
      <c r="BG258" s="220"/>
      <c r="BH258" s="220"/>
      <c r="BI258" s="220"/>
      <c r="BJ258" s="220"/>
      <c r="BK258" s="220"/>
      <c r="BL258" s="220"/>
      <c r="BM258" s="220"/>
      <c r="BN258" s="220"/>
      <c r="BO258" s="220"/>
      <c r="BP258" s="220"/>
      <c r="BQ258" s="220"/>
      <c r="BR258" s="220"/>
      <c r="BS258" s="220"/>
      <c r="BT258" s="220"/>
      <c r="BU258" s="220"/>
      <c r="BV258" s="198"/>
      <c r="BW258" s="198"/>
      <c r="BX258" s="198"/>
      <c r="BY258" s="198"/>
      <c r="BZ258" s="198"/>
      <c r="CA258" s="198"/>
      <c r="CB258" s="198"/>
      <c r="CC258" s="198"/>
      <c r="CD258" s="198"/>
      <c r="CE258" s="198"/>
      <c r="CF258" s="198"/>
      <c r="CG258" s="198"/>
      <c r="CH258" s="198"/>
      <c r="CI258" s="198"/>
      <c r="CJ258" s="198"/>
      <c r="CK258" s="198"/>
      <c r="CL258" s="198"/>
      <c r="CM258" s="198"/>
      <c r="CN258" s="198"/>
      <c r="CO258" s="198"/>
      <c r="CP258" s="198"/>
      <c r="CQ258" s="198"/>
      <c r="CR258" s="198"/>
      <c r="CS258" s="198"/>
      <c r="CT258" s="198"/>
      <c r="CU258" s="198"/>
      <c r="CV258" s="198"/>
      <c r="CW258" s="198"/>
      <c r="CX258" s="198"/>
      <c r="CY258" s="198"/>
      <c r="CZ258" s="198"/>
      <c r="DA258" s="198"/>
      <c r="DB258" s="198"/>
      <c r="DC258" s="198"/>
      <c r="DD258" s="198"/>
      <c r="DE258" s="198"/>
      <c r="DF258" s="198"/>
      <c r="DG258" s="198"/>
      <c r="DH258" s="198"/>
      <c r="DI258" s="120"/>
      <c r="DJ258" s="120"/>
      <c r="DK258" s="120"/>
      <c r="DL258" s="120"/>
      <c r="DM258" s="120"/>
      <c r="DN258" s="120"/>
      <c r="DO258" s="120"/>
      <c r="DP258" s="120"/>
      <c r="DQ258" s="120"/>
      <c r="DR258" s="120"/>
      <c r="DS258" s="120"/>
      <c r="DT258" s="120"/>
      <c r="DU258" s="120"/>
      <c r="DV258" s="120"/>
      <c r="DW258" s="120"/>
      <c r="DX258" s="120"/>
      <c r="DY258" s="120"/>
      <c r="DZ258" s="120"/>
      <c r="EA258" s="120"/>
      <c r="EB258" s="120"/>
      <c r="EC258" s="120"/>
      <c r="ED258" s="120"/>
      <c r="EE258" s="120"/>
      <c r="EF258" s="120"/>
      <c r="EG258" s="120"/>
      <c r="EH258" s="29"/>
      <c r="EI258" s="29"/>
      <c r="EJ258" s="29"/>
      <c r="EK258" s="28"/>
      <c r="EL258" s="28"/>
      <c r="EM258" s="28"/>
    </row>
    <row r="259" spans="1:255" ht="45" customHeight="1">
      <c r="A259" s="151"/>
      <c r="B259" s="151"/>
      <c r="C259" s="151"/>
      <c r="D259" s="151"/>
      <c r="E259" s="228"/>
      <c r="F259" s="229"/>
      <c r="G259" s="229"/>
      <c r="H259" s="229"/>
      <c r="I259" s="230"/>
      <c r="J259" s="327" t="s">
        <v>136</v>
      </c>
      <c r="K259" s="328"/>
      <c r="L259" s="328"/>
      <c r="M259" s="328"/>
      <c r="N259" s="328"/>
      <c r="O259" s="328"/>
      <c r="P259" s="328"/>
      <c r="Q259" s="328"/>
      <c r="R259" s="328"/>
      <c r="S259" s="328"/>
      <c r="T259" s="328"/>
      <c r="U259" s="328"/>
      <c r="V259" s="328"/>
      <c r="W259" s="328"/>
      <c r="X259" s="328"/>
      <c r="Y259" s="328"/>
      <c r="Z259" s="328"/>
      <c r="AA259" s="328"/>
      <c r="AB259" s="328"/>
      <c r="AC259" s="328"/>
      <c r="AD259" s="328"/>
      <c r="AE259" s="328"/>
      <c r="AF259" s="328"/>
      <c r="AG259" s="328"/>
      <c r="AH259" s="328"/>
      <c r="AI259" s="328"/>
      <c r="AJ259" s="328"/>
      <c r="AK259" s="328"/>
      <c r="AL259" s="328"/>
      <c r="AM259" s="328"/>
      <c r="AN259" s="328"/>
      <c r="AO259" s="328"/>
      <c r="AP259" s="328"/>
      <c r="AQ259" s="328"/>
      <c r="AR259" s="328"/>
      <c r="AS259" s="328"/>
      <c r="AT259" s="328"/>
      <c r="AU259" s="328"/>
      <c r="AV259" s="328"/>
      <c r="AW259" s="328"/>
      <c r="AX259" s="328"/>
      <c r="AY259" s="329"/>
      <c r="AZ259" s="220" t="s">
        <v>52</v>
      </c>
      <c r="BA259" s="220"/>
      <c r="BB259" s="220"/>
      <c r="BC259" s="220"/>
      <c r="BD259" s="220"/>
      <c r="BE259" s="220"/>
      <c r="BF259" s="220"/>
      <c r="BG259" s="220" t="s">
        <v>135</v>
      </c>
      <c r="BH259" s="220"/>
      <c r="BI259" s="220"/>
      <c r="BJ259" s="220"/>
      <c r="BK259" s="220"/>
      <c r="BL259" s="220"/>
      <c r="BM259" s="220"/>
      <c r="BN259" s="220"/>
      <c r="BO259" s="220"/>
      <c r="BP259" s="220"/>
      <c r="BQ259" s="220"/>
      <c r="BR259" s="220"/>
      <c r="BS259" s="220"/>
      <c r="BT259" s="220"/>
      <c r="BU259" s="220"/>
      <c r="BV259" s="198">
        <v>0</v>
      </c>
      <c r="BW259" s="198"/>
      <c r="BX259" s="198"/>
      <c r="BY259" s="198"/>
      <c r="BZ259" s="198"/>
      <c r="CA259" s="198"/>
      <c r="CB259" s="198"/>
      <c r="CC259" s="198"/>
      <c r="CD259" s="198"/>
      <c r="CE259" s="198"/>
      <c r="CF259" s="198"/>
      <c r="CG259" s="198"/>
      <c r="CH259" s="198"/>
      <c r="CI259" s="198"/>
      <c r="CJ259" s="198"/>
      <c r="CK259" s="198"/>
      <c r="CL259" s="198"/>
      <c r="CM259" s="198">
        <v>0</v>
      </c>
      <c r="CN259" s="198"/>
      <c r="CO259" s="198"/>
      <c r="CP259" s="198"/>
      <c r="CQ259" s="198"/>
      <c r="CR259" s="198"/>
      <c r="CS259" s="198"/>
      <c r="CT259" s="198"/>
      <c r="CU259" s="198"/>
      <c r="CV259" s="198"/>
      <c r="CW259" s="198"/>
      <c r="CX259" s="198"/>
      <c r="CY259" s="198"/>
      <c r="CZ259" s="198"/>
      <c r="DA259" s="198"/>
      <c r="DB259" s="198"/>
      <c r="DC259" s="198"/>
      <c r="DD259" s="198"/>
      <c r="DE259" s="198"/>
      <c r="DF259" s="198"/>
      <c r="DG259" s="198"/>
      <c r="DH259" s="198"/>
      <c r="DI259" s="120"/>
      <c r="DJ259" s="120"/>
      <c r="DK259" s="120"/>
      <c r="DL259" s="120"/>
      <c r="DM259" s="120"/>
      <c r="DN259" s="120"/>
      <c r="DO259" s="120"/>
      <c r="DP259" s="120"/>
      <c r="DQ259" s="120"/>
      <c r="DR259" s="120"/>
      <c r="DS259" s="120"/>
      <c r="DT259" s="120"/>
      <c r="DU259" s="120"/>
      <c r="DV259" s="120"/>
      <c r="DW259" s="120"/>
      <c r="DX259" s="120"/>
      <c r="DY259" s="120"/>
      <c r="DZ259" s="120"/>
      <c r="EA259" s="120"/>
      <c r="EB259" s="120"/>
      <c r="EC259" s="120"/>
      <c r="ED259" s="120"/>
      <c r="EE259" s="120"/>
      <c r="EF259" s="120"/>
      <c r="EG259" s="120"/>
      <c r="EH259" s="32"/>
      <c r="EI259" s="32"/>
      <c r="EJ259" s="32"/>
      <c r="EK259" s="32"/>
      <c r="EL259" s="13"/>
      <c r="EM259" s="33"/>
      <c r="EN259" s="14"/>
      <c r="EO259" s="14"/>
      <c r="EP259" s="15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2"/>
      <c r="GF259" s="211"/>
      <c r="GG259" s="211"/>
      <c r="GH259" s="211"/>
      <c r="GI259" s="211"/>
      <c r="GJ259" s="211"/>
      <c r="GK259" s="211"/>
      <c r="GL259" s="211"/>
      <c r="GM259" s="211"/>
      <c r="GN259" s="211"/>
      <c r="GO259" s="211"/>
      <c r="GP259" s="211"/>
      <c r="GQ259" s="211"/>
      <c r="GR259" s="211"/>
      <c r="GS259" s="211"/>
      <c r="GT259" s="211"/>
      <c r="GU259" s="211"/>
      <c r="GV259" s="211"/>
      <c r="GW259" s="211"/>
      <c r="GX259" s="211"/>
      <c r="GY259" s="211"/>
      <c r="GZ259" s="211"/>
      <c r="HA259" s="211"/>
      <c r="HB259" s="198"/>
      <c r="HC259" s="198"/>
      <c r="HD259" s="198"/>
      <c r="HE259" s="198"/>
      <c r="HF259" s="198"/>
      <c r="HG259" s="198"/>
      <c r="HH259" s="198"/>
      <c r="HI259" s="198"/>
      <c r="HJ259" s="198"/>
      <c r="HK259" s="198"/>
      <c r="HL259" s="198"/>
      <c r="HM259" s="198"/>
      <c r="HN259" s="198"/>
      <c r="HO259" s="198"/>
      <c r="HP259" s="198"/>
      <c r="HQ259" s="198"/>
      <c r="HR259" s="198"/>
      <c r="HS259" s="198"/>
      <c r="HT259" s="198"/>
      <c r="HU259" s="198"/>
      <c r="HV259" s="198"/>
      <c r="HW259" s="198"/>
      <c r="HX259" s="198"/>
      <c r="HY259" s="198"/>
      <c r="HZ259" s="198"/>
      <c r="IA259" s="198"/>
      <c r="IB259" s="198"/>
      <c r="IC259" s="198"/>
      <c r="ID259" s="198"/>
      <c r="IE259" s="198"/>
      <c r="IF259" s="198"/>
      <c r="IG259" s="198"/>
      <c r="IH259" s="198"/>
      <c r="II259" s="198"/>
      <c r="IJ259" s="198"/>
      <c r="IK259" s="198"/>
      <c r="IL259" s="198"/>
      <c r="IM259" s="198"/>
      <c r="IN259" s="198"/>
      <c r="IO259" s="120"/>
      <c r="IP259" s="120"/>
      <c r="IQ259" s="120"/>
      <c r="IR259" s="120"/>
      <c r="IS259" s="120"/>
      <c r="IT259" s="120"/>
      <c r="IU259" s="120"/>
    </row>
    <row r="260" spans="1:143" ht="32.25" customHeight="1">
      <c r="A260" s="28"/>
      <c r="B260" s="28"/>
      <c r="C260" s="28"/>
      <c r="D260" s="28"/>
      <c r="E260" s="31">
        <v>1513300</v>
      </c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</row>
    <row r="261" spans="1:143" s="18" customFormat="1" ht="11.25" customHeight="1">
      <c r="A261" s="27" t="s">
        <v>67</v>
      </c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330">
        <v>3</v>
      </c>
      <c r="AU261" s="330"/>
      <c r="AV261" s="330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7" t="s">
        <v>15</v>
      </c>
      <c r="EC261" s="27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</row>
    <row r="262" spans="1:143" s="18" customFormat="1" ht="21.75" customHeight="1">
      <c r="A262" s="143" t="s">
        <v>68</v>
      </c>
      <c r="B262" s="144"/>
      <c r="C262" s="144"/>
      <c r="D262" s="144"/>
      <c r="E262" s="145"/>
      <c r="F262" s="143" t="s">
        <v>69</v>
      </c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5"/>
      <c r="AC262" s="321" t="s">
        <v>24</v>
      </c>
      <c r="AD262" s="322"/>
      <c r="AE262" s="322"/>
      <c r="AF262" s="322"/>
      <c r="AG262" s="322"/>
      <c r="AH262" s="322"/>
      <c r="AI262" s="322"/>
      <c r="AJ262" s="323"/>
      <c r="AK262" s="114" t="s">
        <v>70</v>
      </c>
      <c r="AL262" s="114"/>
      <c r="AM262" s="114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4"/>
      <c r="BM262" s="114"/>
      <c r="BN262" s="114"/>
      <c r="BO262" s="114" t="s">
        <v>164</v>
      </c>
      <c r="BP262" s="114"/>
      <c r="BQ262" s="114"/>
      <c r="BR262" s="114"/>
      <c r="BS262" s="114"/>
      <c r="BT262" s="114"/>
      <c r="BU262" s="114"/>
      <c r="BV262" s="114"/>
      <c r="BW262" s="114"/>
      <c r="BX262" s="114"/>
      <c r="BY262" s="114"/>
      <c r="BZ262" s="114"/>
      <c r="CA262" s="114"/>
      <c r="CB262" s="114"/>
      <c r="CC262" s="114"/>
      <c r="CD262" s="114"/>
      <c r="CE262" s="114"/>
      <c r="CF262" s="114"/>
      <c r="CG262" s="114"/>
      <c r="CH262" s="114"/>
      <c r="CI262" s="114"/>
      <c r="CJ262" s="114"/>
      <c r="CK262" s="114"/>
      <c r="CL262" s="114" t="s">
        <v>165</v>
      </c>
      <c r="CM262" s="114"/>
      <c r="CN262" s="114"/>
      <c r="CO262" s="114"/>
      <c r="CP262" s="114"/>
      <c r="CQ262" s="114"/>
      <c r="CR262" s="114"/>
      <c r="CS262" s="114"/>
      <c r="CT262" s="114"/>
      <c r="CU262" s="114"/>
      <c r="CV262" s="114"/>
      <c r="CW262" s="114"/>
      <c r="CX262" s="114"/>
      <c r="CY262" s="114"/>
      <c r="CZ262" s="114"/>
      <c r="DA262" s="114"/>
      <c r="DB262" s="114"/>
      <c r="DC262" s="114"/>
      <c r="DD262" s="114"/>
      <c r="DE262" s="114"/>
      <c r="DF262" s="114"/>
      <c r="DG262" s="114"/>
      <c r="DH262" s="114"/>
      <c r="DI262" s="114"/>
      <c r="DJ262" s="114"/>
      <c r="DK262" s="114"/>
      <c r="DL262" s="139" t="s">
        <v>179</v>
      </c>
      <c r="DM262" s="140"/>
      <c r="DN262" s="140"/>
      <c r="DO262" s="140"/>
      <c r="DP262" s="140"/>
      <c r="DQ262" s="140"/>
      <c r="DR262" s="140"/>
      <c r="DS262" s="140"/>
      <c r="DT262" s="140"/>
      <c r="DU262" s="140"/>
      <c r="DV262" s="140"/>
      <c r="DW262" s="140"/>
      <c r="DX262" s="140"/>
      <c r="DY262" s="140"/>
      <c r="DZ262" s="140"/>
      <c r="EA262" s="140"/>
      <c r="EB262" s="140"/>
      <c r="EC262" s="140"/>
      <c r="ED262" s="140"/>
      <c r="EE262" s="140"/>
      <c r="EF262" s="140"/>
      <c r="EG262" s="140"/>
      <c r="EH262" s="140"/>
      <c r="EI262" s="140"/>
      <c r="EJ262" s="140"/>
      <c r="EK262" s="140"/>
      <c r="EL262" s="140"/>
      <c r="EM262" s="141"/>
    </row>
    <row r="263" spans="1:143" s="18" customFormat="1" ht="21.75" customHeight="1">
      <c r="A263" s="146"/>
      <c r="B263" s="147"/>
      <c r="C263" s="147"/>
      <c r="D263" s="147"/>
      <c r="E263" s="148"/>
      <c r="F263" s="146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8"/>
      <c r="AC263" s="324"/>
      <c r="AD263" s="325"/>
      <c r="AE263" s="325"/>
      <c r="AF263" s="325"/>
      <c r="AG263" s="325"/>
      <c r="AH263" s="325"/>
      <c r="AI263" s="325"/>
      <c r="AJ263" s="326"/>
      <c r="AK263" s="114" t="s">
        <v>19</v>
      </c>
      <c r="AL263" s="114"/>
      <c r="AM263" s="114"/>
      <c r="AN263" s="114"/>
      <c r="AO263" s="114"/>
      <c r="AP263" s="114"/>
      <c r="AQ263" s="114"/>
      <c r="AR263" s="114"/>
      <c r="AS263" s="114"/>
      <c r="AT263" s="114" t="s">
        <v>20</v>
      </c>
      <c r="AU263" s="114"/>
      <c r="AV263" s="114"/>
      <c r="AW263" s="114"/>
      <c r="AX263" s="114"/>
      <c r="AY263" s="114"/>
      <c r="AZ263" s="114"/>
      <c r="BA263" s="114"/>
      <c r="BB263" s="114"/>
      <c r="BC263" s="114"/>
      <c r="BD263" s="114" t="s">
        <v>30</v>
      </c>
      <c r="BE263" s="114"/>
      <c r="BF263" s="114"/>
      <c r="BG263" s="114"/>
      <c r="BH263" s="114"/>
      <c r="BI263" s="114"/>
      <c r="BJ263" s="114"/>
      <c r="BK263" s="114"/>
      <c r="BL263" s="114"/>
      <c r="BM263" s="114"/>
      <c r="BN263" s="114"/>
      <c r="BO263" s="114" t="s">
        <v>19</v>
      </c>
      <c r="BP263" s="114"/>
      <c r="BQ263" s="114"/>
      <c r="BR263" s="114"/>
      <c r="BS263" s="114"/>
      <c r="BT263" s="114"/>
      <c r="BU263" s="114"/>
      <c r="BV263" s="114"/>
      <c r="BW263" s="114"/>
      <c r="BX263" s="114"/>
      <c r="BY263" s="114" t="s">
        <v>20</v>
      </c>
      <c r="BZ263" s="114"/>
      <c r="CA263" s="114"/>
      <c r="CB263" s="114"/>
      <c r="CC263" s="114"/>
      <c r="CD263" s="114" t="s">
        <v>30</v>
      </c>
      <c r="CE263" s="114"/>
      <c r="CF263" s="114"/>
      <c r="CG263" s="114"/>
      <c r="CH263" s="114"/>
      <c r="CI263" s="114"/>
      <c r="CJ263" s="114"/>
      <c r="CK263" s="114"/>
      <c r="CL263" s="114" t="s">
        <v>19</v>
      </c>
      <c r="CM263" s="114"/>
      <c r="CN263" s="114"/>
      <c r="CO263" s="114"/>
      <c r="CP263" s="114"/>
      <c r="CQ263" s="114"/>
      <c r="CR263" s="114"/>
      <c r="CS263" s="114" t="s">
        <v>20</v>
      </c>
      <c r="CT263" s="114"/>
      <c r="CU263" s="114"/>
      <c r="CV263" s="114"/>
      <c r="CW263" s="114"/>
      <c r="CX263" s="114"/>
      <c r="CY263" s="114"/>
      <c r="CZ263" s="114"/>
      <c r="DA263" s="114"/>
      <c r="DB263" s="114"/>
      <c r="DC263" s="114"/>
      <c r="DD263" s="114" t="s">
        <v>30</v>
      </c>
      <c r="DE263" s="114"/>
      <c r="DF263" s="114"/>
      <c r="DG263" s="114"/>
      <c r="DH263" s="114"/>
      <c r="DI263" s="114"/>
      <c r="DJ263" s="114"/>
      <c r="DK263" s="114"/>
      <c r="DL263" s="139" t="s">
        <v>19</v>
      </c>
      <c r="DM263" s="140"/>
      <c r="DN263" s="140"/>
      <c r="DO263" s="140"/>
      <c r="DP263" s="140"/>
      <c r="DQ263" s="140"/>
      <c r="DR263" s="141"/>
      <c r="DS263" s="139" t="s">
        <v>20</v>
      </c>
      <c r="DT263" s="140"/>
      <c r="DU263" s="140"/>
      <c r="DV263" s="140"/>
      <c r="DW263" s="140"/>
      <c r="DX263" s="140"/>
      <c r="DY263" s="140"/>
      <c r="DZ263" s="140"/>
      <c r="EA263" s="140"/>
      <c r="EB263" s="140"/>
      <c r="EC263" s="141"/>
      <c r="ED263" s="139" t="s">
        <v>30</v>
      </c>
      <c r="EE263" s="140"/>
      <c r="EF263" s="140"/>
      <c r="EG263" s="140"/>
      <c r="EH263" s="140"/>
      <c r="EI263" s="140"/>
      <c r="EJ263" s="140"/>
      <c r="EK263" s="140"/>
      <c r="EL263" s="140"/>
      <c r="EM263" s="141"/>
    </row>
    <row r="264" spans="1:146" s="18" customFormat="1" ht="11.25" customHeight="1">
      <c r="A264" s="311">
        <v>1</v>
      </c>
      <c r="B264" s="312"/>
      <c r="C264" s="312"/>
      <c r="D264" s="312"/>
      <c r="E264" s="313"/>
      <c r="F264" s="311">
        <v>2</v>
      </c>
      <c r="G264" s="312"/>
      <c r="H264" s="312"/>
      <c r="I264" s="312"/>
      <c r="J264" s="312"/>
      <c r="K264" s="312"/>
      <c r="L264" s="312"/>
      <c r="M264" s="312"/>
      <c r="N264" s="312"/>
      <c r="O264" s="312"/>
      <c r="P264" s="312"/>
      <c r="Q264" s="312"/>
      <c r="R264" s="312"/>
      <c r="S264" s="312"/>
      <c r="T264" s="312"/>
      <c r="U264" s="312"/>
      <c r="V264" s="312"/>
      <c r="W264" s="312"/>
      <c r="X264" s="312"/>
      <c r="Y264" s="312"/>
      <c r="Z264" s="312"/>
      <c r="AA264" s="312"/>
      <c r="AB264" s="313"/>
      <c r="AC264" s="334">
        <v>3</v>
      </c>
      <c r="AD264" s="335"/>
      <c r="AE264" s="335"/>
      <c r="AF264" s="335"/>
      <c r="AG264" s="335"/>
      <c r="AH264" s="335"/>
      <c r="AI264" s="335"/>
      <c r="AJ264" s="336"/>
      <c r="AK264" s="138">
        <v>4</v>
      </c>
      <c r="AL264" s="138"/>
      <c r="AM264" s="138"/>
      <c r="AN264" s="138"/>
      <c r="AO264" s="138"/>
      <c r="AP264" s="138"/>
      <c r="AQ264" s="138"/>
      <c r="AR264" s="138"/>
      <c r="AS264" s="138"/>
      <c r="AT264" s="138">
        <v>5</v>
      </c>
      <c r="AU264" s="138"/>
      <c r="AV264" s="138"/>
      <c r="AW264" s="138"/>
      <c r="AX264" s="138"/>
      <c r="AY264" s="138"/>
      <c r="AZ264" s="138"/>
      <c r="BA264" s="138"/>
      <c r="BB264" s="138"/>
      <c r="BC264" s="138"/>
      <c r="BD264" s="138">
        <v>6</v>
      </c>
      <c r="BE264" s="138"/>
      <c r="BF264" s="138"/>
      <c r="BG264" s="138"/>
      <c r="BH264" s="138"/>
      <c r="BI264" s="138"/>
      <c r="BJ264" s="138"/>
      <c r="BK264" s="138"/>
      <c r="BL264" s="138"/>
      <c r="BM264" s="138"/>
      <c r="BN264" s="138"/>
      <c r="BO264" s="138">
        <v>7</v>
      </c>
      <c r="BP264" s="138"/>
      <c r="BQ264" s="138"/>
      <c r="BR264" s="138"/>
      <c r="BS264" s="138"/>
      <c r="BT264" s="138"/>
      <c r="BU264" s="138"/>
      <c r="BV264" s="138"/>
      <c r="BW264" s="138"/>
      <c r="BX264" s="138"/>
      <c r="BY264" s="138">
        <v>8</v>
      </c>
      <c r="BZ264" s="138"/>
      <c r="CA264" s="138"/>
      <c r="CB264" s="138"/>
      <c r="CC264" s="138"/>
      <c r="CD264" s="138">
        <v>9</v>
      </c>
      <c r="CE264" s="138"/>
      <c r="CF264" s="138"/>
      <c r="CG264" s="138"/>
      <c r="CH264" s="138"/>
      <c r="CI264" s="138"/>
      <c r="CJ264" s="138"/>
      <c r="CK264" s="138"/>
      <c r="CL264" s="138">
        <v>10</v>
      </c>
      <c r="CM264" s="138"/>
      <c r="CN264" s="138"/>
      <c r="CO264" s="138"/>
      <c r="CP264" s="138"/>
      <c r="CQ264" s="138"/>
      <c r="CR264" s="138"/>
      <c r="CS264" s="138">
        <v>11</v>
      </c>
      <c r="CT264" s="138"/>
      <c r="CU264" s="138"/>
      <c r="CV264" s="138"/>
      <c r="CW264" s="138"/>
      <c r="CX264" s="138"/>
      <c r="CY264" s="138"/>
      <c r="CZ264" s="138"/>
      <c r="DA264" s="138"/>
      <c r="DB264" s="138"/>
      <c r="DC264" s="138"/>
      <c r="DD264" s="138">
        <v>12</v>
      </c>
      <c r="DE264" s="138"/>
      <c r="DF264" s="138"/>
      <c r="DG264" s="138"/>
      <c r="DH264" s="138"/>
      <c r="DI264" s="138"/>
      <c r="DJ264" s="138"/>
      <c r="DK264" s="138"/>
      <c r="DL264" s="124">
        <v>13</v>
      </c>
      <c r="DM264" s="125"/>
      <c r="DN264" s="125"/>
      <c r="DO264" s="125"/>
      <c r="DP264" s="125"/>
      <c r="DQ264" s="125"/>
      <c r="DR264" s="126"/>
      <c r="DS264" s="124">
        <v>14</v>
      </c>
      <c r="DT264" s="125"/>
      <c r="DU264" s="125"/>
      <c r="DV264" s="125"/>
      <c r="DW264" s="125"/>
      <c r="DX264" s="125"/>
      <c r="DY264" s="125"/>
      <c r="DZ264" s="125"/>
      <c r="EA264" s="125"/>
      <c r="EB264" s="125"/>
      <c r="EC264" s="126"/>
      <c r="ED264" s="124">
        <v>15</v>
      </c>
      <c r="EE264" s="125"/>
      <c r="EF264" s="125"/>
      <c r="EG264" s="125"/>
      <c r="EH264" s="125"/>
      <c r="EI264" s="125"/>
      <c r="EJ264" s="125"/>
      <c r="EK264" s="125"/>
      <c r="EL264" s="125"/>
      <c r="EM264" s="126"/>
      <c r="EN264" s="19"/>
      <c r="EO264" s="19"/>
      <c r="EP264" s="19"/>
    </row>
    <row r="265" spans="1:146" s="18" customFormat="1" ht="11.25" customHeight="1">
      <c r="A265" s="317" t="s">
        <v>71</v>
      </c>
      <c r="B265" s="318"/>
      <c r="C265" s="318"/>
      <c r="D265" s="318"/>
      <c r="E265" s="318"/>
      <c r="F265" s="318"/>
      <c r="G265" s="318"/>
      <c r="H265" s="318"/>
      <c r="I265" s="318"/>
      <c r="J265" s="318"/>
      <c r="K265" s="318"/>
      <c r="L265" s="318"/>
      <c r="M265" s="318"/>
      <c r="N265" s="318"/>
      <c r="O265" s="318"/>
      <c r="P265" s="318"/>
      <c r="Q265" s="318"/>
      <c r="R265" s="318"/>
      <c r="S265" s="318"/>
      <c r="T265" s="318"/>
      <c r="U265" s="318"/>
      <c r="V265" s="318"/>
      <c r="W265" s="318"/>
      <c r="X265" s="318"/>
      <c r="Y265" s="318"/>
      <c r="Z265" s="318"/>
      <c r="AA265" s="318"/>
      <c r="AB265" s="318"/>
      <c r="AC265" s="318"/>
      <c r="AD265" s="318"/>
      <c r="AE265" s="318"/>
      <c r="AF265" s="318"/>
      <c r="AG265" s="318"/>
      <c r="AH265" s="318"/>
      <c r="AI265" s="318"/>
      <c r="AJ265" s="319"/>
      <c r="AK265" s="34"/>
      <c r="AL265" s="35"/>
      <c r="AM265" s="35"/>
      <c r="AN265" s="35"/>
      <c r="AO265" s="35"/>
      <c r="AP265" s="35"/>
      <c r="AQ265" s="35"/>
      <c r="AR265" s="35"/>
      <c r="AS265" s="36"/>
      <c r="AT265" s="34"/>
      <c r="AU265" s="35"/>
      <c r="AV265" s="35"/>
      <c r="AW265" s="35"/>
      <c r="AX265" s="35"/>
      <c r="AY265" s="35"/>
      <c r="AZ265" s="35"/>
      <c r="BA265" s="35"/>
      <c r="BB265" s="35"/>
      <c r="BC265" s="36"/>
      <c r="BD265" s="34"/>
      <c r="BE265" s="35"/>
      <c r="BF265" s="35"/>
      <c r="BG265" s="35"/>
      <c r="BH265" s="35"/>
      <c r="BI265" s="35"/>
      <c r="BJ265" s="35"/>
      <c r="BK265" s="35"/>
      <c r="BL265" s="35"/>
      <c r="BM265" s="35"/>
      <c r="BN265" s="36"/>
      <c r="BO265" s="34"/>
      <c r="BP265" s="35"/>
      <c r="BQ265" s="35"/>
      <c r="BR265" s="35"/>
      <c r="BS265" s="35"/>
      <c r="BT265" s="35"/>
      <c r="BU265" s="35"/>
      <c r="BV265" s="35"/>
      <c r="BW265" s="35"/>
      <c r="BX265" s="36"/>
      <c r="BY265" s="34"/>
      <c r="BZ265" s="35"/>
      <c r="CA265" s="35"/>
      <c r="CB265" s="35"/>
      <c r="CC265" s="36"/>
      <c r="CD265" s="34"/>
      <c r="CE265" s="35"/>
      <c r="CF265" s="35"/>
      <c r="CG265" s="35"/>
      <c r="CH265" s="35"/>
      <c r="CI265" s="35"/>
      <c r="CJ265" s="35"/>
      <c r="CK265" s="36"/>
      <c r="CL265" s="34"/>
      <c r="CM265" s="35"/>
      <c r="CN265" s="35"/>
      <c r="CO265" s="35"/>
      <c r="CP265" s="35"/>
      <c r="CQ265" s="35"/>
      <c r="CR265" s="36"/>
      <c r="CS265" s="34"/>
      <c r="CT265" s="35"/>
      <c r="CU265" s="35"/>
      <c r="CV265" s="35"/>
      <c r="CW265" s="35"/>
      <c r="CX265" s="35"/>
      <c r="CY265" s="35"/>
      <c r="CZ265" s="35"/>
      <c r="DA265" s="35"/>
      <c r="DB265" s="35"/>
      <c r="DC265" s="36"/>
      <c r="DD265" s="34"/>
      <c r="DE265" s="35"/>
      <c r="DF265" s="35"/>
      <c r="DG265" s="35"/>
      <c r="DH265" s="35"/>
      <c r="DI265" s="35"/>
      <c r="DJ265" s="35"/>
      <c r="DK265" s="36"/>
      <c r="DL265" s="34"/>
      <c r="DM265" s="35"/>
      <c r="DN265" s="35"/>
      <c r="DO265" s="35"/>
      <c r="DP265" s="35"/>
      <c r="DQ265" s="35"/>
      <c r="DR265" s="35"/>
      <c r="DS265" s="36"/>
      <c r="DT265" s="34"/>
      <c r="DU265" s="35"/>
      <c r="DV265" s="35"/>
      <c r="DW265" s="35"/>
      <c r="DX265" s="35"/>
      <c r="DY265" s="35"/>
      <c r="DZ265" s="35"/>
      <c r="EA265" s="35"/>
      <c r="EB265" s="35"/>
      <c r="EC265" s="36"/>
      <c r="ED265" s="34"/>
      <c r="EE265" s="35"/>
      <c r="EF265" s="35"/>
      <c r="EG265" s="35"/>
      <c r="EH265" s="35"/>
      <c r="EI265" s="35"/>
      <c r="EJ265" s="35"/>
      <c r="EK265" s="35"/>
      <c r="EL265" s="35"/>
      <c r="EM265" s="36"/>
      <c r="EN265" s="20"/>
      <c r="EO265" s="20"/>
      <c r="EP265" s="20"/>
    </row>
    <row r="266" spans="1:147" s="18" customFormat="1" ht="11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7"/>
      <c r="EN266" s="16"/>
      <c r="EO266" s="16"/>
      <c r="EP266" s="16"/>
      <c r="EQ266" s="1"/>
    </row>
    <row r="267" spans="1:146" s="18" customFormat="1" ht="32.25" customHeight="1">
      <c r="A267" s="320" t="s">
        <v>72</v>
      </c>
      <c r="B267" s="320"/>
      <c r="C267" s="320"/>
      <c r="D267" s="320"/>
      <c r="E267" s="320"/>
      <c r="F267" s="320"/>
      <c r="G267" s="320"/>
      <c r="H267" s="320"/>
      <c r="I267" s="320"/>
      <c r="J267" s="320"/>
      <c r="K267" s="320"/>
      <c r="L267" s="320"/>
      <c r="M267" s="320"/>
      <c r="N267" s="320"/>
      <c r="O267" s="320"/>
      <c r="P267" s="320"/>
      <c r="Q267" s="320"/>
      <c r="R267" s="320"/>
      <c r="S267" s="320"/>
      <c r="T267" s="320"/>
      <c r="U267" s="320"/>
      <c r="V267" s="320"/>
      <c r="W267" s="320"/>
      <c r="X267" s="320"/>
      <c r="Y267" s="320"/>
      <c r="Z267" s="320"/>
      <c r="AA267" s="320"/>
      <c r="AB267" s="320"/>
      <c r="AC267" s="320"/>
      <c r="AD267" s="320"/>
      <c r="AE267" s="320"/>
      <c r="AF267" s="320"/>
      <c r="AG267" s="320"/>
      <c r="AH267" s="320"/>
      <c r="AI267" s="320"/>
      <c r="AJ267" s="320"/>
      <c r="AK267" s="320"/>
      <c r="AL267" s="320"/>
      <c r="AM267" s="320"/>
      <c r="AN267" s="320"/>
      <c r="AO267" s="320"/>
      <c r="AP267" s="320"/>
      <c r="AQ267" s="320"/>
      <c r="AR267" s="320"/>
      <c r="AS267" s="320"/>
      <c r="AT267" s="320"/>
      <c r="AU267" s="320"/>
      <c r="AV267" s="320"/>
      <c r="AW267" s="320"/>
      <c r="AX267" s="320"/>
      <c r="AY267" s="320"/>
      <c r="AZ267" s="320"/>
      <c r="BA267" s="320"/>
      <c r="BB267" s="320"/>
      <c r="BC267" s="320"/>
      <c r="BD267" s="320"/>
      <c r="BE267" s="320"/>
      <c r="BF267" s="320"/>
      <c r="BG267" s="320"/>
      <c r="BH267" s="320"/>
      <c r="BI267" s="320"/>
      <c r="BJ267" s="320"/>
      <c r="BK267" s="320"/>
      <c r="BL267" s="320"/>
      <c r="BM267" s="320"/>
      <c r="BN267" s="320"/>
      <c r="BO267" s="320"/>
      <c r="BP267" s="320"/>
      <c r="BQ267" s="320"/>
      <c r="BR267" s="320"/>
      <c r="BS267" s="320"/>
      <c r="BT267" s="320"/>
      <c r="BU267" s="320"/>
      <c r="BV267" s="320"/>
      <c r="BW267" s="320"/>
      <c r="BX267" s="320"/>
      <c r="BY267" s="320"/>
      <c r="BZ267" s="320"/>
      <c r="CA267" s="320"/>
      <c r="CB267" s="320"/>
      <c r="CC267" s="320"/>
      <c r="CD267" s="320"/>
      <c r="CE267" s="320"/>
      <c r="CF267" s="320"/>
      <c r="CG267" s="320"/>
      <c r="CH267" s="320"/>
      <c r="CI267" s="320"/>
      <c r="CJ267" s="320"/>
      <c r="CK267" s="320"/>
      <c r="CL267" s="320"/>
      <c r="CM267" s="320"/>
      <c r="CN267" s="320"/>
      <c r="CO267" s="320"/>
      <c r="CP267" s="320"/>
      <c r="CQ267" s="320"/>
      <c r="CR267" s="320"/>
      <c r="CS267" s="320"/>
      <c r="CT267" s="320"/>
      <c r="CU267" s="320"/>
      <c r="CV267" s="320"/>
      <c r="CW267" s="320"/>
      <c r="CX267" s="320"/>
      <c r="CY267" s="320"/>
      <c r="CZ267" s="320"/>
      <c r="DA267" s="320"/>
      <c r="DB267" s="320"/>
      <c r="DC267" s="320"/>
      <c r="DD267" s="320"/>
      <c r="DE267" s="320"/>
      <c r="DF267" s="320"/>
      <c r="DG267" s="320"/>
      <c r="DH267" s="320"/>
      <c r="DI267" s="320"/>
      <c r="DJ267" s="320"/>
      <c r="DK267" s="320"/>
      <c r="DL267" s="320"/>
      <c r="DM267" s="320"/>
      <c r="DN267" s="320"/>
      <c r="DO267" s="320"/>
      <c r="DP267" s="320"/>
      <c r="DQ267" s="320"/>
      <c r="DR267" s="320"/>
      <c r="DS267" s="320"/>
      <c r="DT267" s="320"/>
      <c r="DU267" s="320"/>
      <c r="DV267" s="320"/>
      <c r="DW267" s="320"/>
      <c r="DX267" s="320"/>
      <c r="DY267" s="320"/>
      <c r="DZ267" s="320"/>
      <c r="EA267" s="320"/>
      <c r="EB267" s="320"/>
      <c r="EC267" s="320"/>
      <c r="ED267" s="320"/>
      <c r="EE267" s="320"/>
      <c r="EF267" s="320"/>
      <c r="EG267" s="320"/>
      <c r="EH267" s="320"/>
      <c r="EI267" s="320"/>
      <c r="EJ267" s="320"/>
      <c r="EK267" s="320"/>
      <c r="EL267" s="320"/>
      <c r="EM267" s="320"/>
      <c r="EN267" s="19"/>
      <c r="EO267" s="19"/>
      <c r="EP267" s="19"/>
    </row>
    <row r="268" spans="1:143" ht="11.25" customHeight="1">
      <c r="A268" s="28"/>
      <c r="B268" s="28"/>
      <c r="C268" s="28"/>
      <c r="D268" s="28"/>
      <c r="E268" s="3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</row>
    <row r="269" spans="1:143" ht="11.2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  <c r="EL269" s="28"/>
      <c r="EM269" s="28"/>
    </row>
    <row r="270" spans="1:143" ht="12" customHeight="1">
      <c r="A270" s="142" t="s">
        <v>106</v>
      </c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28"/>
      <c r="AO270" s="28"/>
      <c r="AP270" s="28"/>
      <c r="AQ270" s="28"/>
      <c r="AR270" s="333"/>
      <c r="AS270" s="333"/>
      <c r="AT270" s="333"/>
      <c r="AU270" s="333"/>
      <c r="AV270" s="333"/>
      <c r="AW270" s="333"/>
      <c r="AX270" s="333"/>
      <c r="AY270" s="333"/>
      <c r="AZ270" s="333"/>
      <c r="BA270" s="333"/>
      <c r="BB270" s="333"/>
      <c r="BC270" s="333"/>
      <c r="BD270" s="333"/>
      <c r="BE270" s="333"/>
      <c r="BF270" s="333"/>
      <c r="BG270" s="333"/>
      <c r="BH270" s="333"/>
      <c r="BI270" s="333"/>
      <c r="BJ270" s="333"/>
      <c r="BK270" s="333"/>
      <c r="BL270" s="333"/>
      <c r="BM270" s="333"/>
      <c r="BN270" s="333"/>
      <c r="BO270" s="333"/>
      <c r="BP270" s="333"/>
      <c r="BQ270" s="333"/>
      <c r="BR270" s="333"/>
      <c r="BS270" s="333"/>
      <c r="BT270" s="333"/>
      <c r="BU270" s="28"/>
      <c r="BV270" s="28"/>
      <c r="BW270" s="28"/>
      <c r="BX270" s="28"/>
      <c r="BY270" s="28"/>
      <c r="BZ270" s="28"/>
      <c r="CA270" s="28"/>
      <c r="CB270" s="28"/>
      <c r="CC270" s="332" t="s">
        <v>107</v>
      </c>
      <c r="CD270" s="332"/>
      <c r="CE270" s="332"/>
      <c r="CF270" s="332"/>
      <c r="CG270" s="332"/>
      <c r="CH270" s="332"/>
      <c r="CI270" s="332"/>
      <c r="CJ270" s="332"/>
      <c r="CK270" s="332"/>
      <c r="CL270" s="332"/>
      <c r="CM270" s="332"/>
      <c r="CN270" s="332"/>
      <c r="CO270" s="332"/>
      <c r="CP270" s="332"/>
      <c r="CQ270" s="332"/>
      <c r="CR270" s="332"/>
      <c r="CS270" s="332"/>
      <c r="CT270" s="332"/>
      <c r="CU270" s="332"/>
      <c r="CV270" s="332"/>
      <c r="CW270" s="332"/>
      <c r="CX270" s="332"/>
      <c r="CY270" s="332"/>
      <c r="CZ270" s="332"/>
      <c r="DA270" s="332"/>
      <c r="DB270" s="332"/>
      <c r="DC270" s="332"/>
      <c r="DD270" s="332"/>
      <c r="DE270" s="332"/>
      <c r="DF270" s="332"/>
      <c r="DG270" s="332"/>
      <c r="DH270" s="332"/>
      <c r="DI270" s="332"/>
      <c r="DJ270" s="332"/>
      <c r="DK270" s="332"/>
      <c r="DL270" s="332"/>
      <c r="DM270" s="332"/>
      <c r="DN270" s="332"/>
      <c r="DO270" s="332"/>
      <c r="DP270" s="332"/>
      <c r="DQ270" s="332"/>
      <c r="DR270" s="332"/>
      <c r="DS270" s="332"/>
      <c r="DT270" s="332"/>
      <c r="DU270" s="332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</row>
    <row r="271" spans="1:143" ht="11.25" customHeight="1">
      <c r="A271" s="28"/>
      <c r="B271" s="28"/>
      <c r="C271" s="28"/>
      <c r="D271" s="28"/>
      <c r="E271" s="9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331" t="s">
        <v>73</v>
      </c>
      <c r="AS271" s="331"/>
      <c r="AT271" s="331"/>
      <c r="AU271" s="331"/>
      <c r="AV271" s="331"/>
      <c r="AW271" s="331"/>
      <c r="AX271" s="331"/>
      <c r="AY271" s="331"/>
      <c r="AZ271" s="331"/>
      <c r="BA271" s="331"/>
      <c r="BB271" s="331"/>
      <c r="BC271" s="331"/>
      <c r="BD271" s="331"/>
      <c r="BE271" s="331"/>
      <c r="BF271" s="331"/>
      <c r="BG271" s="331"/>
      <c r="BH271" s="331"/>
      <c r="BI271" s="331"/>
      <c r="BJ271" s="331"/>
      <c r="BK271" s="331"/>
      <c r="BL271" s="331"/>
      <c r="BM271" s="331"/>
      <c r="BN271" s="331"/>
      <c r="BO271" s="331"/>
      <c r="BP271" s="331"/>
      <c r="BQ271" s="331"/>
      <c r="BR271" s="331"/>
      <c r="BS271" s="331"/>
      <c r="BT271" s="28"/>
      <c r="BU271" s="28"/>
      <c r="BV271" s="28"/>
      <c r="BW271" s="28"/>
      <c r="BX271" s="28"/>
      <c r="BY271" s="28"/>
      <c r="BZ271" s="28"/>
      <c r="CA271" s="28"/>
      <c r="CB271" s="28"/>
      <c r="CC271" s="331" t="s">
        <v>74</v>
      </c>
      <c r="CD271" s="331"/>
      <c r="CE271" s="331"/>
      <c r="CF271" s="331"/>
      <c r="CG271" s="331"/>
      <c r="CH271" s="331"/>
      <c r="CI271" s="331"/>
      <c r="CJ271" s="331"/>
      <c r="CK271" s="331"/>
      <c r="CL271" s="331"/>
      <c r="CM271" s="331"/>
      <c r="CN271" s="331"/>
      <c r="CO271" s="331"/>
      <c r="CP271" s="331"/>
      <c r="CQ271" s="331"/>
      <c r="CR271" s="331"/>
      <c r="CS271" s="331"/>
      <c r="CT271" s="331"/>
      <c r="CU271" s="331"/>
      <c r="CV271" s="331"/>
      <c r="CW271" s="331"/>
      <c r="CX271" s="331"/>
      <c r="CY271" s="331"/>
      <c r="CZ271" s="331"/>
      <c r="DA271" s="331"/>
      <c r="DB271" s="331"/>
      <c r="DC271" s="331"/>
      <c r="DD271" s="331"/>
      <c r="DE271" s="331"/>
      <c r="DF271" s="331"/>
      <c r="DG271" s="331"/>
      <c r="DH271" s="331"/>
      <c r="DI271" s="331"/>
      <c r="DJ271" s="331"/>
      <c r="DK271" s="331"/>
      <c r="DL271" s="331"/>
      <c r="DM271" s="331"/>
      <c r="DN271" s="331"/>
      <c r="DO271" s="331"/>
      <c r="DP271" s="331"/>
      <c r="DQ271" s="331"/>
      <c r="DR271" s="331"/>
      <c r="DS271" s="331"/>
      <c r="DT271" s="331"/>
      <c r="DU271" s="331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</row>
    <row r="272" spans="1:143" ht="11.2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8"/>
      <c r="EM272" s="28"/>
    </row>
    <row r="273" spans="1:143" ht="11.2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</row>
    <row r="274" spans="1:143" ht="23.25" customHeight="1">
      <c r="A274" s="142" t="s">
        <v>81</v>
      </c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9"/>
      <c r="AH274" s="9"/>
      <c r="AI274" s="9"/>
      <c r="AJ274" s="9"/>
      <c r="AK274" s="9"/>
      <c r="AL274" s="9"/>
      <c r="AM274" s="9"/>
      <c r="AN274" s="28"/>
      <c r="AO274" s="28"/>
      <c r="AP274" s="28"/>
      <c r="AQ274" s="28"/>
      <c r="AR274" s="333"/>
      <c r="AS274" s="333"/>
      <c r="AT274" s="333"/>
      <c r="AU274" s="333"/>
      <c r="AV274" s="333"/>
      <c r="AW274" s="333"/>
      <c r="AX274" s="333"/>
      <c r="AY274" s="333"/>
      <c r="AZ274" s="333"/>
      <c r="BA274" s="333"/>
      <c r="BB274" s="333"/>
      <c r="BC274" s="333"/>
      <c r="BD274" s="333"/>
      <c r="BE274" s="333"/>
      <c r="BF274" s="333"/>
      <c r="BG274" s="333"/>
      <c r="BH274" s="333"/>
      <c r="BI274" s="333"/>
      <c r="BJ274" s="333"/>
      <c r="BK274" s="333"/>
      <c r="BL274" s="333"/>
      <c r="BM274" s="333"/>
      <c r="BN274" s="333"/>
      <c r="BO274" s="333"/>
      <c r="BP274" s="333"/>
      <c r="BQ274" s="333"/>
      <c r="BR274" s="333"/>
      <c r="BS274" s="333"/>
      <c r="BT274" s="333"/>
      <c r="BU274" s="28"/>
      <c r="BV274" s="28"/>
      <c r="BW274" s="28"/>
      <c r="BX274" s="28"/>
      <c r="BY274" s="28"/>
      <c r="BZ274" s="28"/>
      <c r="CA274" s="28"/>
      <c r="CB274" s="28"/>
      <c r="CC274" s="332" t="s">
        <v>82</v>
      </c>
      <c r="CD274" s="332"/>
      <c r="CE274" s="332"/>
      <c r="CF274" s="332"/>
      <c r="CG274" s="332"/>
      <c r="CH274" s="332"/>
      <c r="CI274" s="332"/>
      <c r="CJ274" s="332"/>
      <c r="CK274" s="332"/>
      <c r="CL274" s="332"/>
      <c r="CM274" s="332"/>
      <c r="CN274" s="332"/>
      <c r="CO274" s="332"/>
      <c r="CP274" s="332"/>
      <c r="CQ274" s="332"/>
      <c r="CR274" s="332"/>
      <c r="CS274" s="332"/>
      <c r="CT274" s="332"/>
      <c r="CU274" s="332"/>
      <c r="CV274" s="332"/>
      <c r="CW274" s="332"/>
      <c r="CX274" s="332"/>
      <c r="CY274" s="332"/>
      <c r="CZ274" s="332"/>
      <c r="DA274" s="332"/>
      <c r="DB274" s="332"/>
      <c r="DC274" s="332"/>
      <c r="DD274" s="332"/>
      <c r="DE274" s="332"/>
      <c r="DF274" s="332"/>
      <c r="DG274" s="332"/>
      <c r="DH274" s="332"/>
      <c r="DI274" s="332"/>
      <c r="DJ274" s="332"/>
      <c r="DK274" s="332"/>
      <c r="DL274" s="332"/>
      <c r="DM274" s="332"/>
      <c r="DN274" s="332"/>
      <c r="DO274" s="332"/>
      <c r="DP274" s="332"/>
      <c r="DQ274" s="332"/>
      <c r="DR274" s="332"/>
      <c r="DS274" s="332"/>
      <c r="DT274" s="332"/>
      <c r="DU274" s="332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</row>
    <row r="275" spans="1:143" ht="11.25" customHeight="1">
      <c r="A275" s="28"/>
      <c r="B275" s="28"/>
      <c r="C275" s="28"/>
      <c r="D275" s="28"/>
      <c r="E275" s="9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331" t="s">
        <v>73</v>
      </c>
      <c r="AS275" s="331"/>
      <c r="AT275" s="331"/>
      <c r="AU275" s="331"/>
      <c r="AV275" s="331"/>
      <c r="AW275" s="331"/>
      <c r="AX275" s="331"/>
      <c r="AY275" s="331"/>
      <c r="AZ275" s="331"/>
      <c r="BA275" s="331"/>
      <c r="BB275" s="331"/>
      <c r="BC275" s="331"/>
      <c r="BD275" s="331"/>
      <c r="BE275" s="331"/>
      <c r="BF275" s="331"/>
      <c r="BG275" s="331"/>
      <c r="BH275" s="331"/>
      <c r="BI275" s="331"/>
      <c r="BJ275" s="331"/>
      <c r="BK275" s="331"/>
      <c r="BL275" s="331"/>
      <c r="BM275" s="331"/>
      <c r="BN275" s="331"/>
      <c r="BO275" s="331"/>
      <c r="BP275" s="331"/>
      <c r="BQ275" s="331"/>
      <c r="BR275" s="331"/>
      <c r="BS275" s="331"/>
      <c r="BT275" s="28"/>
      <c r="BU275" s="28"/>
      <c r="BV275" s="28"/>
      <c r="BW275" s="28"/>
      <c r="BX275" s="28"/>
      <c r="BY275" s="28"/>
      <c r="BZ275" s="28"/>
      <c r="CA275" s="28"/>
      <c r="CB275" s="28"/>
      <c r="CC275" s="331" t="s">
        <v>74</v>
      </c>
      <c r="CD275" s="331"/>
      <c r="CE275" s="331"/>
      <c r="CF275" s="331"/>
      <c r="CG275" s="331"/>
      <c r="CH275" s="331"/>
      <c r="CI275" s="331"/>
      <c r="CJ275" s="331"/>
      <c r="CK275" s="331"/>
      <c r="CL275" s="331"/>
      <c r="CM275" s="331"/>
      <c r="CN275" s="331"/>
      <c r="CO275" s="331"/>
      <c r="CP275" s="331"/>
      <c r="CQ275" s="331"/>
      <c r="CR275" s="331"/>
      <c r="CS275" s="331"/>
      <c r="CT275" s="331"/>
      <c r="CU275" s="331"/>
      <c r="CV275" s="331"/>
      <c r="CW275" s="331"/>
      <c r="CX275" s="331"/>
      <c r="CY275" s="331"/>
      <c r="CZ275" s="331"/>
      <c r="DA275" s="331"/>
      <c r="DB275" s="331"/>
      <c r="DC275" s="331"/>
      <c r="DD275" s="331"/>
      <c r="DE275" s="331"/>
      <c r="DF275" s="331"/>
      <c r="DG275" s="331"/>
      <c r="DH275" s="331"/>
      <c r="DI275" s="331"/>
      <c r="DJ275" s="331"/>
      <c r="DK275" s="331"/>
      <c r="DL275" s="331"/>
      <c r="DM275" s="331"/>
      <c r="DN275" s="331"/>
      <c r="DO275" s="331"/>
      <c r="DP275" s="331"/>
      <c r="DQ275" s="331"/>
      <c r="DR275" s="331"/>
      <c r="DS275" s="331"/>
      <c r="DT275" s="331"/>
      <c r="DU275" s="331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</row>
    <row r="276" spans="1:143" s="4" customFormat="1" ht="8.25" customHeight="1">
      <c r="A276" s="39"/>
      <c r="B276" s="39"/>
      <c r="C276" s="39"/>
      <c r="D276" s="39"/>
      <c r="E276" s="28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  <c r="DV276" s="39"/>
      <c r="DW276" s="39"/>
      <c r="DX276" s="39"/>
      <c r="DY276" s="39"/>
      <c r="DZ276" s="39"/>
      <c r="EA276" s="39"/>
      <c r="EB276" s="39"/>
      <c r="EC276" s="39"/>
      <c r="ED276" s="39"/>
      <c r="EE276" s="39"/>
      <c r="EF276" s="39"/>
      <c r="EG276" s="39"/>
      <c r="EH276" s="39"/>
      <c r="EI276" s="39"/>
      <c r="EJ276" s="39"/>
      <c r="EK276" s="39"/>
      <c r="EL276" s="39"/>
      <c r="EM276" s="39"/>
    </row>
    <row r="277" s="4" customFormat="1" ht="8.25" customHeight="1"/>
    <row r="278" s="4" customFormat="1" ht="8.25" customHeight="1">
      <c r="T278" s="5">
        <v>42758.653715277775</v>
      </c>
    </row>
    <row r="279" s="4" customFormat="1" ht="8.25" customHeight="1"/>
    <row r="280" ht="9.75">
      <c r="E280" s="4"/>
    </row>
  </sheetData>
  <sheetProtection/>
  <mergeCells count="1232">
    <mergeCell ref="A159:EG159"/>
    <mergeCell ref="A160:EG160"/>
    <mergeCell ref="A166:EG166"/>
    <mergeCell ref="A167:EG167"/>
    <mergeCell ref="A51:AR51"/>
    <mergeCell ref="AS51:BE51"/>
    <mergeCell ref="A76:EG76"/>
    <mergeCell ref="A77:EG77"/>
    <mergeCell ref="J154:EG154"/>
    <mergeCell ref="A155:EG155"/>
    <mergeCell ref="A124:EG124"/>
    <mergeCell ref="A125:EG125"/>
    <mergeCell ref="A118:EG118"/>
    <mergeCell ref="A113:EG113"/>
    <mergeCell ref="A228:EG228"/>
    <mergeCell ref="A229:EG229"/>
    <mergeCell ref="J102:EG102"/>
    <mergeCell ref="A98:D98"/>
    <mergeCell ref="AZ94:BF94"/>
    <mergeCell ref="EH50:EK50"/>
    <mergeCell ref="EH51:EK51"/>
    <mergeCell ref="EH52:EK52"/>
    <mergeCell ref="A62:EG62"/>
    <mergeCell ref="J58:EG58"/>
    <mergeCell ref="BG252:BU252"/>
    <mergeCell ref="AZ252:BF252"/>
    <mergeCell ref="BF51:BR51"/>
    <mergeCell ref="CA50:CF50"/>
    <mergeCell ref="DV51:EG51"/>
    <mergeCell ref="BG253:BU253"/>
    <mergeCell ref="BV253:CL253"/>
    <mergeCell ref="AZ253:BF253"/>
    <mergeCell ref="BV247:CL247"/>
    <mergeCell ref="AZ247:BF247"/>
    <mergeCell ref="E253:I253"/>
    <mergeCell ref="J253:AY253"/>
    <mergeCell ref="A252:D252"/>
    <mergeCell ref="DI248:EG248"/>
    <mergeCell ref="BG248:BU248"/>
    <mergeCell ref="AZ248:BF248"/>
    <mergeCell ref="BV248:CL248"/>
    <mergeCell ref="E252:I252"/>
    <mergeCell ref="J252:AY252"/>
    <mergeCell ref="CM248:DH248"/>
    <mergeCell ref="A248:D248"/>
    <mergeCell ref="E248:I248"/>
    <mergeCell ref="CM256:DH256"/>
    <mergeCell ref="DI256:EG256"/>
    <mergeCell ref="A249:EG249"/>
    <mergeCell ref="A250:EG250"/>
    <mergeCell ref="A251:D251"/>
    <mergeCell ref="E251:I251"/>
    <mergeCell ref="A255:D255"/>
    <mergeCell ref="A253:D253"/>
    <mergeCell ref="CM234:DH234"/>
    <mergeCell ref="DI234:EG234"/>
    <mergeCell ref="A235:D235"/>
    <mergeCell ref="CM235:DH235"/>
    <mergeCell ref="E235:I235"/>
    <mergeCell ref="BG235:BU235"/>
    <mergeCell ref="BV235:CL235"/>
    <mergeCell ref="DI235:EG235"/>
    <mergeCell ref="CM253:DH253"/>
    <mergeCell ref="DI253:EG253"/>
    <mergeCell ref="CM247:DH247"/>
    <mergeCell ref="CM252:DH252"/>
    <mergeCell ref="DI252:EG252"/>
    <mergeCell ref="J251:EG251"/>
    <mergeCell ref="BV252:CL252"/>
    <mergeCell ref="J248:AY248"/>
    <mergeCell ref="J236:EG236"/>
    <mergeCell ref="AZ243:BF243"/>
    <mergeCell ref="DI244:EG244"/>
    <mergeCell ref="CM244:DH244"/>
    <mergeCell ref="A244:D244"/>
    <mergeCell ref="E244:I244"/>
    <mergeCell ref="BG247:BU247"/>
    <mergeCell ref="A247:D247"/>
    <mergeCell ref="E247:I247"/>
    <mergeCell ref="J247:AY247"/>
    <mergeCell ref="CM239:DH239"/>
    <mergeCell ref="E238:I238"/>
    <mergeCell ref="E239:I239"/>
    <mergeCell ref="J239:AY239"/>
    <mergeCell ref="AZ239:BF239"/>
    <mergeCell ref="A246:EG246"/>
    <mergeCell ref="BG243:BU243"/>
    <mergeCell ref="BV243:CL243"/>
    <mergeCell ref="CM243:DH243"/>
    <mergeCell ref="J243:AY243"/>
    <mergeCell ref="DI239:EG239"/>
    <mergeCell ref="A240:D240"/>
    <mergeCell ref="E240:I240"/>
    <mergeCell ref="BG240:BU240"/>
    <mergeCell ref="A239:D239"/>
    <mergeCell ref="A238:D238"/>
    <mergeCell ref="CM238:DH238"/>
    <mergeCell ref="BV238:CL238"/>
    <mergeCell ref="BG239:BU239"/>
    <mergeCell ref="BV239:CL239"/>
    <mergeCell ref="A256:D256"/>
    <mergeCell ref="E256:I256"/>
    <mergeCell ref="J256:AY256"/>
    <mergeCell ref="AZ256:BF256"/>
    <mergeCell ref="BV237:CL237"/>
    <mergeCell ref="CM237:DH237"/>
    <mergeCell ref="J238:AY238"/>
    <mergeCell ref="AZ238:BF238"/>
    <mergeCell ref="BG237:BU237"/>
    <mergeCell ref="A241:EG241"/>
    <mergeCell ref="BG256:BU256"/>
    <mergeCell ref="BV256:CL256"/>
    <mergeCell ref="J237:AY237"/>
    <mergeCell ref="AZ237:BF237"/>
    <mergeCell ref="BG244:BU244"/>
    <mergeCell ref="J240:AY240"/>
    <mergeCell ref="AZ240:BF240"/>
    <mergeCell ref="J255:AY255"/>
    <mergeCell ref="BG238:BU238"/>
    <mergeCell ref="A242:EG242"/>
    <mergeCell ref="DI238:EG238"/>
    <mergeCell ref="DI237:EG237"/>
    <mergeCell ref="DI255:EG255"/>
    <mergeCell ref="BV255:CL255"/>
    <mergeCell ref="CM254:DH254"/>
    <mergeCell ref="BV244:CL244"/>
    <mergeCell ref="CM240:DH240"/>
    <mergeCell ref="BV240:CL240"/>
    <mergeCell ref="DI247:EG247"/>
    <mergeCell ref="A245:EG245"/>
    <mergeCell ref="CM233:DH233"/>
    <mergeCell ref="AZ235:BF235"/>
    <mergeCell ref="A237:D237"/>
    <mergeCell ref="E237:I237"/>
    <mergeCell ref="A234:D234"/>
    <mergeCell ref="E234:I234"/>
    <mergeCell ref="J234:AY234"/>
    <mergeCell ref="AZ234:BF234"/>
    <mergeCell ref="A236:D236"/>
    <mergeCell ref="E236:I236"/>
    <mergeCell ref="DI232:EG232"/>
    <mergeCell ref="CM255:DH255"/>
    <mergeCell ref="E255:I255"/>
    <mergeCell ref="J233:AY233"/>
    <mergeCell ref="AZ233:BF233"/>
    <mergeCell ref="BG233:BU233"/>
    <mergeCell ref="BV233:CL233"/>
    <mergeCell ref="BG234:BU234"/>
    <mergeCell ref="BV234:CL234"/>
    <mergeCell ref="J235:AY235"/>
    <mergeCell ref="BG232:BU232"/>
    <mergeCell ref="BV232:CL232"/>
    <mergeCell ref="DI233:EG233"/>
    <mergeCell ref="A233:D233"/>
    <mergeCell ref="E233:I233"/>
    <mergeCell ref="A232:D232"/>
    <mergeCell ref="E232:I232"/>
    <mergeCell ref="J232:AY232"/>
    <mergeCell ref="AZ232:BF232"/>
    <mergeCell ref="CM232:DH232"/>
    <mergeCell ref="CM230:DH230"/>
    <mergeCell ref="DI230:EG230"/>
    <mergeCell ref="BG231:BU231"/>
    <mergeCell ref="BV231:CL231"/>
    <mergeCell ref="CM231:DH231"/>
    <mergeCell ref="DI231:EG231"/>
    <mergeCell ref="BG230:BU230"/>
    <mergeCell ref="J244:AY244"/>
    <mergeCell ref="AZ244:BF244"/>
    <mergeCell ref="A227:D227"/>
    <mergeCell ref="E227:I227"/>
    <mergeCell ref="J227:AY227"/>
    <mergeCell ref="AZ227:BF227"/>
    <mergeCell ref="E231:I231"/>
    <mergeCell ref="J231:AY231"/>
    <mergeCell ref="AZ231:BF231"/>
    <mergeCell ref="A230:D230"/>
    <mergeCell ref="DI243:EG243"/>
    <mergeCell ref="A243:D243"/>
    <mergeCell ref="E243:I243"/>
    <mergeCell ref="BV230:CL230"/>
    <mergeCell ref="A231:D231"/>
    <mergeCell ref="CM227:DH227"/>
    <mergeCell ref="DI227:EG227"/>
    <mergeCell ref="E230:I230"/>
    <mergeCell ref="J230:AY230"/>
    <mergeCell ref="AZ230:BF230"/>
    <mergeCell ref="AZ226:BF226"/>
    <mergeCell ref="BG226:BU226"/>
    <mergeCell ref="DI226:EG226"/>
    <mergeCell ref="BG227:BU227"/>
    <mergeCell ref="BV227:CL227"/>
    <mergeCell ref="A226:D226"/>
    <mergeCell ref="E226:I226"/>
    <mergeCell ref="J226:AY226"/>
    <mergeCell ref="J225:EG225"/>
    <mergeCell ref="CM222:DH222"/>
    <mergeCell ref="DI222:EG222"/>
    <mergeCell ref="BV226:CL226"/>
    <mergeCell ref="CM226:DH226"/>
    <mergeCell ref="J224:AY224"/>
    <mergeCell ref="AZ224:BF224"/>
    <mergeCell ref="BG224:BU224"/>
    <mergeCell ref="BV224:CL224"/>
    <mergeCell ref="CM224:DH224"/>
    <mergeCell ref="DI224:EG224"/>
    <mergeCell ref="BG221:BU221"/>
    <mergeCell ref="BV221:CL221"/>
    <mergeCell ref="CM223:DH223"/>
    <mergeCell ref="DI223:EG223"/>
    <mergeCell ref="BG222:BU222"/>
    <mergeCell ref="BV222:CL222"/>
    <mergeCell ref="CM221:DH221"/>
    <mergeCell ref="DI221:EG221"/>
    <mergeCell ref="A221:D221"/>
    <mergeCell ref="E221:I221"/>
    <mergeCell ref="J221:AY221"/>
    <mergeCell ref="AZ221:BF221"/>
    <mergeCell ref="A223:D223"/>
    <mergeCell ref="E223:I223"/>
    <mergeCell ref="J223:AY223"/>
    <mergeCell ref="AZ223:BF223"/>
    <mergeCell ref="AZ222:BF222"/>
    <mergeCell ref="AZ219:BF219"/>
    <mergeCell ref="A222:D222"/>
    <mergeCell ref="E222:I222"/>
    <mergeCell ref="DI215:EG215"/>
    <mergeCell ref="J215:AY215"/>
    <mergeCell ref="AZ215:BF215"/>
    <mergeCell ref="A220:D220"/>
    <mergeCell ref="E220:I220"/>
    <mergeCell ref="J220:AY220"/>
    <mergeCell ref="AZ220:BF220"/>
    <mergeCell ref="BV213:CL213"/>
    <mergeCell ref="BG215:BU215"/>
    <mergeCell ref="BV215:CL215"/>
    <mergeCell ref="CM215:DH215"/>
    <mergeCell ref="CM214:DH214"/>
    <mergeCell ref="BG214:BU214"/>
    <mergeCell ref="AZ213:BF213"/>
    <mergeCell ref="BV214:CL214"/>
    <mergeCell ref="AZ214:BF214"/>
    <mergeCell ref="CM213:DH213"/>
    <mergeCell ref="DI213:EG213"/>
    <mergeCell ref="J212:AY212"/>
    <mergeCell ref="AZ212:BF212"/>
    <mergeCell ref="BG212:BU212"/>
    <mergeCell ref="BV212:CL212"/>
    <mergeCell ref="BG213:BU213"/>
    <mergeCell ref="A224:D224"/>
    <mergeCell ref="E224:I224"/>
    <mergeCell ref="E210:I210"/>
    <mergeCell ref="J210:AY210"/>
    <mergeCell ref="A216:D216"/>
    <mergeCell ref="E216:I216"/>
    <mergeCell ref="J222:AY222"/>
    <mergeCell ref="E219:I219"/>
    <mergeCell ref="J219:AY219"/>
    <mergeCell ref="A219:D219"/>
    <mergeCell ref="AZ210:BF210"/>
    <mergeCell ref="BG210:BU210"/>
    <mergeCell ref="A211:D211"/>
    <mergeCell ref="E211:I211"/>
    <mergeCell ref="J211:AY211"/>
    <mergeCell ref="AZ211:BF211"/>
    <mergeCell ref="AZ203:BF203"/>
    <mergeCell ref="BG203:BU203"/>
    <mergeCell ref="BG209:BU209"/>
    <mergeCell ref="BV209:CL209"/>
    <mergeCell ref="AZ209:BF209"/>
    <mergeCell ref="J207:EG207"/>
    <mergeCell ref="CM208:DH208"/>
    <mergeCell ref="CM209:DH209"/>
    <mergeCell ref="DI209:EG209"/>
    <mergeCell ref="E209:I209"/>
    <mergeCell ref="J209:AY209"/>
    <mergeCell ref="A214:D214"/>
    <mergeCell ref="E214:I214"/>
    <mergeCell ref="A213:D213"/>
    <mergeCell ref="E213:I213"/>
    <mergeCell ref="A210:D210"/>
    <mergeCell ref="J214:AY214"/>
    <mergeCell ref="A205:EG205"/>
    <mergeCell ref="J203:AY203"/>
    <mergeCell ref="BG211:BU211"/>
    <mergeCell ref="CM211:DH211"/>
    <mergeCell ref="BV210:CL210"/>
    <mergeCell ref="CM210:DH210"/>
    <mergeCell ref="BV211:CL211"/>
    <mergeCell ref="DI203:EG203"/>
    <mergeCell ref="CM203:DH203"/>
    <mergeCell ref="A209:D209"/>
    <mergeCell ref="CM217:DH217"/>
    <mergeCell ref="J218:AY218"/>
    <mergeCell ref="AZ218:BF218"/>
    <mergeCell ref="CM212:DH212"/>
    <mergeCell ref="J213:AY213"/>
    <mergeCell ref="J217:AY217"/>
    <mergeCell ref="AZ217:BF217"/>
    <mergeCell ref="BG217:BU217"/>
    <mergeCell ref="BV217:CL217"/>
    <mergeCell ref="BG218:BU218"/>
    <mergeCell ref="AZ186:BF186"/>
    <mergeCell ref="BG200:BU200"/>
    <mergeCell ref="BV200:CL200"/>
    <mergeCell ref="CM200:DH200"/>
    <mergeCell ref="A225:D225"/>
    <mergeCell ref="E225:I225"/>
    <mergeCell ref="A201:EG201"/>
    <mergeCell ref="A206:EG206"/>
    <mergeCell ref="A217:D217"/>
    <mergeCell ref="E217:I217"/>
    <mergeCell ref="E192:I192"/>
    <mergeCell ref="J192:AY192"/>
    <mergeCell ref="J196:AY196"/>
    <mergeCell ref="A186:D186"/>
    <mergeCell ref="E186:I186"/>
    <mergeCell ref="J186:AY186"/>
    <mergeCell ref="CM204:DH204"/>
    <mergeCell ref="DI204:EG204"/>
    <mergeCell ref="BG204:BU204"/>
    <mergeCell ref="BV203:CL203"/>
    <mergeCell ref="J199:EG199"/>
    <mergeCell ref="CM195:DH195"/>
    <mergeCell ref="DI195:EG195"/>
    <mergeCell ref="BV196:CL196"/>
    <mergeCell ref="J200:AY200"/>
    <mergeCell ref="AZ200:BF200"/>
    <mergeCell ref="A204:D204"/>
    <mergeCell ref="E204:I204"/>
    <mergeCell ref="J204:AY204"/>
    <mergeCell ref="AZ204:BF204"/>
    <mergeCell ref="J195:AY195"/>
    <mergeCell ref="BV204:CL204"/>
    <mergeCell ref="E203:I203"/>
    <mergeCell ref="A200:D200"/>
    <mergeCell ref="E200:I200"/>
    <mergeCell ref="A203:D203"/>
    <mergeCell ref="E196:I196"/>
    <mergeCell ref="A199:D199"/>
    <mergeCell ref="A218:D218"/>
    <mergeCell ref="E218:I218"/>
    <mergeCell ref="A207:D207"/>
    <mergeCell ref="E207:I207"/>
    <mergeCell ref="A215:D215"/>
    <mergeCell ref="E215:I215"/>
    <mergeCell ref="A212:D212"/>
    <mergeCell ref="E212:I212"/>
    <mergeCell ref="BG191:BU191"/>
    <mergeCell ref="CM191:DH191"/>
    <mergeCell ref="A190:D190"/>
    <mergeCell ref="E190:I190"/>
    <mergeCell ref="AZ187:BF187"/>
    <mergeCell ref="DI191:EG191"/>
    <mergeCell ref="J187:AY187"/>
    <mergeCell ref="A187:D187"/>
    <mergeCell ref="E187:I187"/>
    <mergeCell ref="E195:I195"/>
    <mergeCell ref="BG195:BU195"/>
    <mergeCell ref="A193:EG193"/>
    <mergeCell ref="A192:D192"/>
    <mergeCell ref="A196:D196"/>
    <mergeCell ref="DI183:EG183"/>
    <mergeCell ref="BG187:BU187"/>
    <mergeCell ref="BV187:CL187"/>
    <mergeCell ref="BG183:BU183"/>
    <mergeCell ref="AZ191:BF191"/>
    <mergeCell ref="BV195:CL195"/>
    <mergeCell ref="CM192:DH192"/>
    <mergeCell ref="CM196:DH196"/>
    <mergeCell ref="A183:D183"/>
    <mergeCell ref="E183:I183"/>
    <mergeCell ref="DI187:EG187"/>
    <mergeCell ref="BG186:BU186"/>
    <mergeCell ref="BV186:CL186"/>
    <mergeCell ref="CM183:DH183"/>
    <mergeCell ref="AZ183:BF183"/>
    <mergeCell ref="E191:I191"/>
    <mergeCell ref="J191:AY191"/>
    <mergeCell ref="DI182:EG182"/>
    <mergeCell ref="AZ196:BF196"/>
    <mergeCell ref="AZ195:BF195"/>
    <mergeCell ref="BG182:BU182"/>
    <mergeCell ref="BV182:CL182"/>
    <mergeCell ref="BV183:CL183"/>
    <mergeCell ref="BV192:CL192"/>
    <mergeCell ref="AZ182:BF182"/>
    <mergeCell ref="BG223:BU223"/>
    <mergeCell ref="BV220:CL220"/>
    <mergeCell ref="A208:D208"/>
    <mergeCell ref="E208:I208"/>
    <mergeCell ref="CM182:DH182"/>
    <mergeCell ref="BV191:CL191"/>
    <mergeCell ref="J190:EG190"/>
    <mergeCell ref="CM187:DH187"/>
    <mergeCell ref="J183:AY183"/>
    <mergeCell ref="A185:EG185"/>
    <mergeCell ref="CM218:DH218"/>
    <mergeCell ref="BG219:BU219"/>
    <mergeCell ref="BV219:CL219"/>
    <mergeCell ref="CM219:DH219"/>
    <mergeCell ref="BG220:BU220"/>
    <mergeCell ref="CM220:DH220"/>
    <mergeCell ref="E257:I257"/>
    <mergeCell ref="AZ192:BF192"/>
    <mergeCell ref="BG192:BU192"/>
    <mergeCell ref="BV254:CL254"/>
    <mergeCell ref="AZ255:BF255"/>
    <mergeCell ref="BG255:BU255"/>
    <mergeCell ref="A194:EG194"/>
    <mergeCell ref="A195:D195"/>
    <mergeCell ref="BG208:BU208"/>
    <mergeCell ref="BV208:CL208"/>
    <mergeCell ref="A182:D182"/>
    <mergeCell ref="E182:I182"/>
    <mergeCell ref="A180:EG180"/>
    <mergeCell ref="AZ258:BF258"/>
    <mergeCell ref="AZ257:BF257"/>
    <mergeCell ref="BG257:BU257"/>
    <mergeCell ref="E254:I254"/>
    <mergeCell ref="J254:AY254"/>
    <mergeCell ref="AZ254:BF254"/>
    <mergeCell ref="BG254:BU254"/>
    <mergeCell ref="DK50:DU50"/>
    <mergeCell ref="J172:EG172"/>
    <mergeCell ref="J173:EG173"/>
    <mergeCell ref="A258:D258"/>
    <mergeCell ref="E258:I258"/>
    <mergeCell ref="J258:AY258"/>
    <mergeCell ref="AZ179:BF179"/>
    <mergeCell ref="A188:EG188"/>
    <mergeCell ref="A189:EG189"/>
    <mergeCell ref="A191:D191"/>
    <mergeCell ref="CA39:CF39"/>
    <mergeCell ref="A39:D39"/>
    <mergeCell ref="E39:H39"/>
    <mergeCell ref="CG50:CQ50"/>
    <mergeCell ref="AN39:BA39"/>
    <mergeCell ref="BB39:BO39"/>
    <mergeCell ref="BF47:BR47"/>
    <mergeCell ref="BS47:BZ47"/>
    <mergeCell ref="CA47:CF47"/>
    <mergeCell ref="CG47:CQ47"/>
    <mergeCell ref="CR50:DC50"/>
    <mergeCell ref="DD50:DJ50"/>
    <mergeCell ref="CR39:DC39"/>
    <mergeCell ref="DD39:DJ39"/>
    <mergeCell ref="DD49:DJ49"/>
    <mergeCell ref="DD48:DJ48"/>
    <mergeCell ref="DD46:DJ46"/>
    <mergeCell ref="DD47:DJ47"/>
    <mergeCell ref="DK39:DU39"/>
    <mergeCell ref="DV39:EF39"/>
    <mergeCell ref="CG39:CQ39"/>
    <mergeCell ref="A53:AR53"/>
    <mergeCell ref="A50:AR50"/>
    <mergeCell ref="AS50:BE50"/>
    <mergeCell ref="BF50:BR50"/>
    <mergeCell ref="BS50:BZ50"/>
    <mergeCell ref="I39:M39"/>
    <mergeCell ref="N39:AM39"/>
    <mergeCell ref="CR38:DC38"/>
    <mergeCell ref="N38:AM38"/>
    <mergeCell ref="CA38:CF38"/>
    <mergeCell ref="AN38:BA38"/>
    <mergeCell ref="BB38:BO38"/>
    <mergeCell ref="BP38:BZ38"/>
    <mergeCell ref="EH36:EJ36"/>
    <mergeCell ref="DV36:EF36"/>
    <mergeCell ref="DK38:DU38"/>
    <mergeCell ref="DV38:EF38"/>
    <mergeCell ref="DK37:DU37"/>
    <mergeCell ref="DV37:EF37"/>
    <mergeCell ref="CA35:CF35"/>
    <mergeCell ref="CG35:CQ35"/>
    <mergeCell ref="CA36:CF36"/>
    <mergeCell ref="CG36:CQ36"/>
    <mergeCell ref="BP39:BZ39"/>
    <mergeCell ref="DK36:DU36"/>
    <mergeCell ref="BP37:BZ37"/>
    <mergeCell ref="DD37:DJ37"/>
    <mergeCell ref="DD38:DJ38"/>
    <mergeCell ref="CG38:CQ38"/>
    <mergeCell ref="E36:H36"/>
    <mergeCell ref="I36:M36"/>
    <mergeCell ref="N36:AM36"/>
    <mergeCell ref="AN36:BA36"/>
    <mergeCell ref="CR36:DC36"/>
    <mergeCell ref="CR37:DC37"/>
    <mergeCell ref="CA37:CF37"/>
    <mergeCell ref="CG37:CQ37"/>
    <mergeCell ref="BP36:BZ36"/>
    <mergeCell ref="DK34:DU34"/>
    <mergeCell ref="DV34:EF34"/>
    <mergeCell ref="CR34:DC34"/>
    <mergeCell ref="DD34:DJ34"/>
    <mergeCell ref="DK35:DU35"/>
    <mergeCell ref="DV35:EF35"/>
    <mergeCell ref="CR35:DC35"/>
    <mergeCell ref="DD35:DJ35"/>
    <mergeCell ref="DD36:DJ36"/>
    <mergeCell ref="A34:D34"/>
    <mergeCell ref="BB35:BO35"/>
    <mergeCell ref="BP35:BZ35"/>
    <mergeCell ref="E34:H34"/>
    <mergeCell ref="I34:M34"/>
    <mergeCell ref="N34:AM34"/>
    <mergeCell ref="AN34:BA34"/>
    <mergeCell ref="A35:D35"/>
    <mergeCell ref="E35:H35"/>
    <mergeCell ref="I35:M35"/>
    <mergeCell ref="DV32:EF32"/>
    <mergeCell ref="EH32:EK32"/>
    <mergeCell ref="A33:D33"/>
    <mergeCell ref="E33:H33"/>
    <mergeCell ref="I33:M33"/>
    <mergeCell ref="N33:AM33"/>
    <mergeCell ref="AN33:BA33"/>
    <mergeCell ref="CA33:CF33"/>
    <mergeCell ref="CG33:CQ33"/>
    <mergeCell ref="CR33:DC33"/>
    <mergeCell ref="EH48:EK48"/>
    <mergeCell ref="EH56:EJ58"/>
    <mergeCell ref="BB33:BO33"/>
    <mergeCell ref="BP33:BZ33"/>
    <mergeCell ref="DK33:DU33"/>
    <mergeCell ref="DV33:EF33"/>
    <mergeCell ref="CA34:CF34"/>
    <mergeCell ref="CG34:CQ34"/>
    <mergeCell ref="DD33:DJ33"/>
    <mergeCell ref="BB34:BO34"/>
    <mergeCell ref="EH82:EJ82"/>
    <mergeCell ref="A66:EG66"/>
    <mergeCell ref="A67:EG67"/>
    <mergeCell ref="CM60:DH60"/>
    <mergeCell ref="A64:D64"/>
    <mergeCell ref="J64:AY64"/>
    <mergeCell ref="AZ64:BF64"/>
    <mergeCell ref="A79:EG79"/>
    <mergeCell ref="A81:EG81"/>
    <mergeCell ref="A32:D32"/>
    <mergeCell ref="E32:H32"/>
    <mergeCell ref="I32:M32"/>
    <mergeCell ref="EH85:EJ85"/>
    <mergeCell ref="EH61:EJ61"/>
    <mergeCell ref="AZ60:BF60"/>
    <mergeCell ref="BG64:BU64"/>
    <mergeCell ref="A63:EG63"/>
    <mergeCell ref="BV64:CL64"/>
    <mergeCell ref="CM64:DH64"/>
    <mergeCell ref="A37:D37"/>
    <mergeCell ref="E37:H37"/>
    <mergeCell ref="I37:M37"/>
    <mergeCell ref="A38:D38"/>
    <mergeCell ref="E38:H38"/>
    <mergeCell ref="I38:M38"/>
    <mergeCell ref="BP32:BZ32"/>
    <mergeCell ref="N37:AM37"/>
    <mergeCell ref="AN37:BA37"/>
    <mergeCell ref="BB37:BO37"/>
    <mergeCell ref="N32:AM32"/>
    <mergeCell ref="BP34:BZ34"/>
    <mergeCell ref="AN32:BA32"/>
    <mergeCell ref="AN35:BA35"/>
    <mergeCell ref="N35:AM35"/>
    <mergeCell ref="BB36:BO36"/>
    <mergeCell ref="A36:D36"/>
    <mergeCell ref="CR53:DC53"/>
    <mergeCell ref="CA32:CF32"/>
    <mergeCell ref="CG32:CQ32"/>
    <mergeCell ref="CR46:DC46"/>
    <mergeCell ref="CR47:DC47"/>
    <mergeCell ref="CA48:CF48"/>
    <mergeCell ref="CG48:CQ48"/>
    <mergeCell ref="A47:AR47"/>
    <mergeCell ref="AS47:BE47"/>
    <mergeCell ref="DK32:DU32"/>
    <mergeCell ref="AS52:BE52"/>
    <mergeCell ref="BF52:BR52"/>
    <mergeCell ref="BS52:BZ52"/>
    <mergeCell ref="CR32:DC32"/>
    <mergeCell ref="DD32:DJ32"/>
    <mergeCell ref="BB32:BO32"/>
    <mergeCell ref="CG49:CQ49"/>
    <mergeCell ref="CR49:DC49"/>
    <mergeCell ref="CR48:DC48"/>
    <mergeCell ref="A65:EG65"/>
    <mergeCell ref="BS51:BZ51"/>
    <mergeCell ref="DK52:DU52"/>
    <mergeCell ref="CA51:CF51"/>
    <mergeCell ref="CA52:CF52"/>
    <mergeCell ref="CG51:CQ51"/>
    <mergeCell ref="CR51:DC51"/>
    <mergeCell ref="DD51:DJ51"/>
    <mergeCell ref="AY56:BE56"/>
    <mergeCell ref="A52:AR52"/>
    <mergeCell ref="DI72:EG72"/>
    <mergeCell ref="DK53:DU53"/>
    <mergeCell ref="BV56:CL56"/>
    <mergeCell ref="A69:EG69"/>
    <mergeCell ref="CM61:DH61"/>
    <mergeCell ref="BV60:CL60"/>
    <mergeCell ref="E56:I56"/>
    <mergeCell ref="A58:B58"/>
    <mergeCell ref="C58:I58"/>
    <mergeCell ref="DI64:EG64"/>
    <mergeCell ref="CR52:DC52"/>
    <mergeCell ref="EH72:EJ72"/>
    <mergeCell ref="BV94:CL94"/>
    <mergeCell ref="BG60:BU60"/>
    <mergeCell ref="DI61:EG61"/>
    <mergeCell ref="BG94:BU94"/>
    <mergeCell ref="A86:EG86"/>
    <mergeCell ref="DI90:EG90"/>
    <mergeCell ref="EH75:EJ75"/>
    <mergeCell ref="BG90:BU90"/>
    <mergeCell ref="CM104:DH104"/>
    <mergeCell ref="EH35:EJ35"/>
    <mergeCell ref="DI68:EG68"/>
    <mergeCell ref="DI60:EG60"/>
    <mergeCell ref="DI56:EG56"/>
    <mergeCell ref="EH68:EJ68"/>
    <mergeCell ref="DK51:DU51"/>
    <mergeCell ref="A59:EG59"/>
    <mergeCell ref="CG52:CQ52"/>
    <mergeCell ref="DD53:DJ53"/>
    <mergeCell ref="BV156:CL156"/>
    <mergeCell ref="CM156:DH156"/>
    <mergeCell ref="CM145:DH145"/>
    <mergeCell ref="DI148:EG148"/>
    <mergeCell ref="DI145:EG145"/>
    <mergeCell ref="A106:EG106"/>
    <mergeCell ref="A107:EG107"/>
    <mergeCell ref="EH38:EJ38"/>
    <mergeCell ref="EH34:EK34"/>
    <mergeCell ref="EH33:EK33"/>
    <mergeCell ref="EH37:EK37"/>
    <mergeCell ref="CM142:DH142"/>
    <mergeCell ref="A115:EG115"/>
    <mergeCell ref="A111:EG111"/>
    <mergeCell ref="CM127:DH127"/>
    <mergeCell ref="BG142:BU142"/>
    <mergeCell ref="DI98:EG98"/>
    <mergeCell ref="EH26:EK26"/>
    <mergeCell ref="EH27:EK27"/>
    <mergeCell ref="EH28:EK28"/>
    <mergeCell ref="EH29:EK29"/>
    <mergeCell ref="EH30:EK30"/>
    <mergeCell ref="A70:EG70"/>
    <mergeCell ref="EH31:EK31"/>
    <mergeCell ref="EH45:EK46"/>
    <mergeCell ref="EH47:EK47"/>
    <mergeCell ref="EH40:EK40"/>
    <mergeCell ref="EH24:EK25"/>
    <mergeCell ref="BG99:BU99"/>
    <mergeCell ref="BV99:CL99"/>
    <mergeCell ref="CM99:DH99"/>
    <mergeCell ref="DI99:EG99"/>
    <mergeCell ref="DD52:DJ52"/>
    <mergeCell ref="EH49:EK49"/>
    <mergeCell ref="BG98:BU98"/>
    <mergeCell ref="BV98:CL98"/>
    <mergeCell ref="EH39:EJ39"/>
    <mergeCell ref="EH53:EK53"/>
    <mergeCell ref="EH67:EJ67"/>
    <mergeCell ref="EH71:EJ71"/>
    <mergeCell ref="EH59:EJ59"/>
    <mergeCell ref="EH64:EJ64"/>
    <mergeCell ref="EH81:EJ81"/>
    <mergeCell ref="EH60:EJ60"/>
    <mergeCell ref="EH78:EJ78"/>
    <mergeCell ref="CC274:DU274"/>
    <mergeCell ref="AC264:AJ264"/>
    <mergeCell ref="AR270:BT270"/>
    <mergeCell ref="AR271:BS271"/>
    <mergeCell ref="DI156:EG156"/>
    <mergeCell ref="EH102:EJ102"/>
    <mergeCell ref="DI112:EG112"/>
    <mergeCell ref="DI152:EG152"/>
    <mergeCell ref="AZ152:BF152"/>
    <mergeCell ref="CM152:DH152"/>
    <mergeCell ref="AZ259:BF259"/>
    <mergeCell ref="BG259:BU259"/>
    <mergeCell ref="BV259:CL259"/>
    <mergeCell ref="BD263:BN263"/>
    <mergeCell ref="A270:AB270"/>
    <mergeCell ref="AR275:BS275"/>
    <mergeCell ref="CC275:DU275"/>
    <mergeCell ref="CC270:DU270"/>
    <mergeCell ref="CC271:DU271"/>
    <mergeCell ref="AR274:BT274"/>
    <mergeCell ref="A265:AJ265"/>
    <mergeCell ref="A267:EM267"/>
    <mergeCell ref="DL262:EM262"/>
    <mergeCell ref="AK263:AS263"/>
    <mergeCell ref="F262:AB263"/>
    <mergeCell ref="AC262:AJ263"/>
    <mergeCell ref="AK262:BN262"/>
    <mergeCell ref="CL262:DK262"/>
    <mergeCell ref="ED263:EM263"/>
    <mergeCell ref="CL264:CR264"/>
    <mergeCell ref="A264:E264"/>
    <mergeCell ref="F264:AB264"/>
    <mergeCell ref="A181:EG181"/>
    <mergeCell ref="A172:D172"/>
    <mergeCell ref="E172:I172"/>
    <mergeCell ref="A179:D179"/>
    <mergeCell ref="E179:I179"/>
    <mergeCell ref="J259:AY259"/>
    <mergeCell ref="AT261:AV261"/>
    <mergeCell ref="BO262:CK262"/>
    <mergeCell ref="A116:D116"/>
    <mergeCell ref="BV148:CL148"/>
    <mergeCell ref="CM148:DH148"/>
    <mergeCell ref="BG152:BU152"/>
    <mergeCell ref="BV152:CL152"/>
    <mergeCell ref="AZ156:BF156"/>
    <mergeCell ref="BG156:BU156"/>
    <mergeCell ref="E154:I154"/>
    <mergeCell ref="AZ148:BF148"/>
    <mergeCell ref="BG148:BU148"/>
    <mergeCell ref="E126:I126"/>
    <mergeCell ref="E127:I127"/>
    <mergeCell ref="A99:D99"/>
    <mergeCell ref="J94:AY94"/>
    <mergeCell ref="J99:AY99"/>
    <mergeCell ref="A152:D152"/>
    <mergeCell ref="J152:AY152"/>
    <mergeCell ref="A103:I103"/>
    <mergeCell ref="A104:D104"/>
    <mergeCell ref="J108:AY108"/>
    <mergeCell ref="A114:EG114"/>
    <mergeCell ref="AZ108:BF108"/>
    <mergeCell ref="CM94:DH94"/>
    <mergeCell ref="AZ99:BF99"/>
    <mergeCell ref="CM98:DH98"/>
    <mergeCell ref="A127:D127"/>
    <mergeCell ref="A105:D105"/>
    <mergeCell ref="A126:D126"/>
    <mergeCell ref="E116:I116"/>
    <mergeCell ref="E119:I119"/>
    <mergeCell ref="J119:AY119"/>
    <mergeCell ref="A122:D122"/>
    <mergeCell ref="AZ104:BF104"/>
    <mergeCell ref="AZ116:BF116"/>
    <mergeCell ref="CM105:DH105"/>
    <mergeCell ref="E104:I104"/>
    <mergeCell ref="E105:I105"/>
    <mergeCell ref="BG105:BU105"/>
    <mergeCell ref="BG112:BU112"/>
    <mergeCell ref="A110:EG110"/>
    <mergeCell ref="J148:AY148"/>
    <mergeCell ref="BG137:BU137"/>
    <mergeCell ref="BV137:CL137"/>
    <mergeCell ref="BV145:CL145"/>
    <mergeCell ref="AZ137:BF137"/>
    <mergeCell ref="BG122:BU122"/>
    <mergeCell ref="J126:AY126"/>
    <mergeCell ref="BV142:CL142"/>
    <mergeCell ref="A148:D148"/>
    <mergeCell ref="CM137:DH137"/>
    <mergeCell ref="DI137:EG137"/>
    <mergeCell ref="J139:AY139"/>
    <mergeCell ref="AZ139:BF139"/>
    <mergeCell ref="BV139:CL139"/>
    <mergeCell ref="DI139:EG139"/>
    <mergeCell ref="A145:D145"/>
    <mergeCell ref="J145:AY145"/>
    <mergeCell ref="AZ145:BF145"/>
    <mergeCell ref="J75:AY75"/>
    <mergeCell ref="AZ112:BF112"/>
    <mergeCell ref="A109:EG109"/>
    <mergeCell ref="DI104:EG104"/>
    <mergeCell ref="BG108:BU108"/>
    <mergeCell ref="BV108:CL108"/>
    <mergeCell ref="DI105:EG105"/>
    <mergeCell ref="CM108:DH108"/>
    <mergeCell ref="BV105:CL105"/>
    <mergeCell ref="J103:EG103"/>
    <mergeCell ref="A72:D72"/>
    <mergeCell ref="DI108:EG108"/>
    <mergeCell ref="E108:I108"/>
    <mergeCell ref="A112:D112"/>
    <mergeCell ref="E112:I112"/>
    <mergeCell ref="A108:D108"/>
    <mergeCell ref="CM112:DH112"/>
    <mergeCell ref="BV112:CL112"/>
    <mergeCell ref="J105:AY105"/>
    <mergeCell ref="AZ105:BF105"/>
    <mergeCell ref="A60:D60"/>
    <mergeCell ref="AZ61:BF61"/>
    <mergeCell ref="BG61:BU61"/>
    <mergeCell ref="BV61:CL61"/>
    <mergeCell ref="A61:D61"/>
    <mergeCell ref="J61:AY61"/>
    <mergeCell ref="J60:AY60"/>
    <mergeCell ref="E60:I60"/>
    <mergeCell ref="E61:I61"/>
    <mergeCell ref="BV168:CL168"/>
    <mergeCell ref="BV119:CL119"/>
    <mergeCell ref="BV257:CL257"/>
    <mergeCell ref="BG179:BU179"/>
    <mergeCell ref="BV179:CL179"/>
    <mergeCell ref="BG145:BU145"/>
    <mergeCell ref="BG126:BU126"/>
    <mergeCell ref="BV126:CL126"/>
    <mergeCell ref="A128:EG128"/>
    <mergeCell ref="DI127:EG127"/>
    <mergeCell ref="CG53:CQ53"/>
    <mergeCell ref="BV68:CL68"/>
    <mergeCell ref="J68:AY68"/>
    <mergeCell ref="AZ68:BF68"/>
    <mergeCell ref="BG68:BU68"/>
    <mergeCell ref="CM68:DH68"/>
    <mergeCell ref="AS53:BE53"/>
    <mergeCell ref="BF53:BR53"/>
    <mergeCell ref="BS53:BZ53"/>
    <mergeCell ref="CA53:CF53"/>
    <mergeCell ref="BF49:BR49"/>
    <mergeCell ref="BS49:BZ49"/>
    <mergeCell ref="CA49:CF49"/>
    <mergeCell ref="A48:AR48"/>
    <mergeCell ref="AS48:BE48"/>
    <mergeCell ref="BF48:BR48"/>
    <mergeCell ref="BS48:BZ48"/>
    <mergeCell ref="A49:AR49"/>
    <mergeCell ref="AS49:BE49"/>
    <mergeCell ref="CM258:DH258"/>
    <mergeCell ref="DI208:EG208"/>
    <mergeCell ref="DI258:EG258"/>
    <mergeCell ref="J216:EG216"/>
    <mergeCell ref="DI217:EG217"/>
    <mergeCell ref="AZ208:BF208"/>
    <mergeCell ref="BG258:BU258"/>
    <mergeCell ref="BV258:CL258"/>
    <mergeCell ref="BV223:CL223"/>
    <mergeCell ref="BV218:CL218"/>
    <mergeCell ref="DV40:EF40"/>
    <mergeCell ref="A45:AR46"/>
    <mergeCell ref="AS45:BZ45"/>
    <mergeCell ref="CA45:DC45"/>
    <mergeCell ref="AS46:BE46"/>
    <mergeCell ref="BF46:BR46"/>
    <mergeCell ref="BS46:BZ46"/>
    <mergeCell ref="CA46:CF46"/>
    <mergeCell ref="CG46:CQ46"/>
    <mergeCell ref="DK46:DU46"/>
    <mergeCell ref="DV31:EF31"/>
    <mergeCell ref="A40:AM40"/>
    <mergeCell ref="AN40:AZ40"/>
    <mergeCell ref="BA40:BN40"/>
    <mergeCell ref="BO40:BY40"/>
    <mergeCell ref="BZ40:CE40"/>
    <mergeCell ref="CF40:CP40"/>
    <mergeCell ref="CQ40:DC40"/>
    <mergeCell ref="DD40:DJ40"/>
    <mergeCell ref="DK40:DU40"/>
    <mergeCell ref="DD30:DJ30"/>
    <mergeCell ref="DK30:DU30"/>
    <mergeCell ref="BP31:BZ31"/>
    <mergeCell ref="CA31:CF31"/>
    <mergeCell ref="CG31:CQ31"/>
    <mergeCell ref="CR31:DC31"/>
    <mergeCell ref="DV30:EF30"/>
    <mergeCell ref="A31:D31"/>
    <mergeCell ref="E31:H31"/>
    <mergeCell ref="I31:M31"/>
    <mergeCell ref="N31:AM31"/>
    <mergeCell ref="AN31:BA31"/>
    <mergeCell ref="BB31:BO31"/>
    <mergeCell ref="DD31:DJ31"/>
    <mergeCell ref="DK31:DU31"/>
    <mergeCell ref="CR30:DC30"/>
    <mergeCell ref="DV29:EF29"/>
    <mergeCell ref="A30:D30"/>
    <mergeCell ref="E30:H30"/>
    <mergeCell ref="I30:M30"/>
    <mergeCell ref="N30:AM30"/>
    <mergeCell ref="AN30:BA30"/>
    <mergeCell ref="BB30:BO30"/>
    <mergeCell ref="BP30:BZ30"/>
    <mergeCell ref="CA30:CF30"/>
    <mergeCell ref="CG30:CQ30"/>
    <mergeCell ref="DD28:DJ28"/>
    <mergeCell ref="DK28:DU28"/>
    <mergeCell ref="BP29:BZ29"/>
    <mergeCell ref="CA29:CF29"/>
    <mergeCell ref="CG29:CQ29"/>
    <mergeCell ref="CR29:DC29"/>
    <mergeCell ref="DV28:EF28"/>
    <mergeCell ref="A29:D29"/>
    <mergeCell ref="E29:H29"/>
    <mergeCell ref="I29:M29"/>
    <mergeCell ref="N29:AM29"/>
    <mergeCell ref="AN29:BA29"/>
    <mergeCell ref="BB29:BO29"/>
    <mergeCell ref="DD29:DJ29"/>
    <mergeCell ref="DK29:DU29"/>
    <mergeCell ref="CR28:DC28"/>
    <mergeCell ref="DV27:EF27"/>
    <mergeCell ref="A28:D28"/>
    <mergeCell ref="E28:H28"/>
    <mergeCell ref="I28:M28"/>
    <mergeCell ref="N28:AM28"/>
    <mergeCell ref="AN28:BA28"/>
    <mergeCell ref="BB28:BO28"/>
    <mergeCell ref="BP28:BZ28"/>
    <mergeCell ref="CA28:CF28"/>
    <mergeCell ref="CG28:CQ28"/>
    <mergeCell ref="CR26:DC26"/>
    <mergeCell ref="DD26:DJ26"/>
    <mergeCell ref="DK26:DU26"/>
    <mergeCell ref="BP27:BZ27"/>
    <mergeCell ref="CA27:CF27"/>
    <mergeCell ref="CG27:CQ27"/>
    <mergeCell ref="CR27:DC27"/>
    <mergeCell ref="CG26:CQ26"/>
    <mergeCell ref="CA26:CF26"/>
    <mergeCell ref="BP26:BZ26"/>
    <mergeCell ref="DV26:EF26"/>
    <mergeCell ref="A27:D27"/>
    <mergeCell ref="E27:H27"/>
    <mergeCell ref="I27:M27"/>
    <mergeCell ref="N27:AM27"/>
    <mergeCell ref="AN27:BA27"/>
    <mergeCell ref="BB27:BO27"/>
    <mergeCell ref="DD27:DJ27"/>
    <mergeCell ref="DK27:DU27"/>
    <mergeCell ref="A26:D26"/>
    <mergeCell ref="E26:H26"/>
    <mergeCell ref="I26:M26"/>
    <mergeCell ref="N26:AM26"/>
    <mergeCell ref="AN26:BA26"/>
    <mergeCell ref="BB26:BO26"/>
    <mergeCell ref="DI21:EF21"/>
    <mergeCell ref="A24:D25"/>
    <mergeCell ref="E24:H25"/>
    <mergeCell ref="I24:M25"/>
    <mergeCell ref="N24:AM25"/>
    <mergeCell ref="DD24:EF24"/>
    <mergeCell ref="CR25:DC25"/>
    <mergeCell ref="DV25:EF25"/>
    <mergeCell ref="K19:V19"/>
    <mergeCell ref="CV20:DH20"/>
    <mergeCell ref="DD25:DJ25"/>
    <mergeCell ref="DI20:EF20"/>
    <mergeCell ref="BB21:BR21"/>
    <mergeCell ref="BS21:CD21"/>
    <mergeCell ref="CE21:CU21"/>
    <mergeCell ref="CV21:DH21"/>
    <mergeCell ref="CE20:CU20"/>
    <mergeCell ref="DK25:DU25"/>
    <mergeCell ref="C11:K11"/>
    <mergeCell ref="O11:ED11"/>
    <mergeCell ref="O12:EE12"/>
    <mergeCell ref="A21:J21"/>
    <mergeCell ref="K21:V21"/>
    <mergeCell ref="W21:AI21"/>
    <mergeCell ref="AJ21:BA21"/>
    <mergeCell ref="W19:AI19"/>
    <mergeCell ref="A20:J20"/>
    <mergeCell ref="K20:V20"/>
    <mergeCell ref="A4:EF4"/>
    <mergeCell ref="A5:EF5"/>
    <mergeCell ref="C8:K8"/>
    <mergeCell ref="O8:EE8"/>
    <mergeCell ref="CV19:DH19"/>
    <mergeCell ref="DI19:EF19"/>
    <mergeCell ref="BB19:BR19"/>
    <mergeCell ref="BS19:CD19"/>
    <mergeCell ref="CE19:CU19"/>
    <mergeCell ref="N9:EF9"/>
    <mergeCell ref="DI116:EG116"/>
    <mergeCell ref="EH116:EJ116"/>
    <mergeCell ref="A18:AI18"/>
    <mergeCell ref="AJ18:CD18"/>
    <mergeCell ref="CE18:EF18"/>
    <mergeCell ref="C14:K14"/>
    <mergeCell ref="N14:X14"/>
    <mergeCell ref="AA14:EF14"/>
    <mergeCell ref="W20:AI20"/>
    <mergeCell ref="A19:J19"/>
    <mergeCell ref="AZ72:BF72"/>
    <mergeCell ref="BV72:CL72"/>
    <mergeCell ref="BG72:BU72"/>
    <mergeCell ref="EH108:EJ108"/>
    <mergeCell ref="CM168:DH168"/>
    <mergeCell ref="DI168:EG168"/>
    <mergeCell ref="BG168:BU168"/>
    <mergeCell ref="BG116:BU116"/>
    <mergeCell ref="BV116:CL116"/>
    <mergeCell ref="BG127:BU127"/>
    <mergeCell ref="AJ19:BA19"/>
    <mergeCell ref="BB20:BR20"/>
    <mergeCell ref="BS20:CD20"/>
    <mergeCell ref="CA25:CF25"/>
    <mergeCell ref="AJ20:BA20"/>
    <mergeCell ref="AN25:BA25"/>
    <mergeCell ref="BB25:BO25"/>
    <mergeCell ref="BP25:BZ25"/>
    <mergeCell ref="AN24:BZ24"/>
    <mergeCell ref="CA24:DC24"/>
    <mergeCell ref="CG25:CQ25"/>
    <mergeCell ref="J122:AY122"/>
    <mergeCell ref="AZ168:BF168"/>
    <mergeCell ref="E259:I259"/>
    <mergeCell ref="CM139:DH139"/>
    <mergeCell ref="E122:I122"/>
    <mergeCell ref="A129:EG129"/>
    <mergeCell ref="A139:D139"/>
    <mergeCell ref="BG139:BU139"/>
    <mergeCell ref="A123:EG123"/>
    <mergeCell ref="A259:D259"/>
    <mergeCell ref="A175:D175"/>
    <mergeCell ref="E175:I175"/>
    <mergeCell ref="J175:AY175"/>
    <mergeCell ref="J182:AY182"/>
    <mergeCell ref="J179:AY179"/>
    <mergeCell ref="A197:EG197"/>
    <mergeCell ref="DI179:EG179"/>
    <mergeCell ref="BV175:CL175"/>
    <mergeCell ref="CM259:DH259"/>
    <mergeCell ref="EH119:EJ119"/>
    <mergeCell ref="DI122:EG122"/>
    <mergeCell ref="A254:D254"/>
    <mergeCell ref="J257:AY257"/>
    <mergeCell ref="J208:AY208"/>
    <mergeCell ref="AZ175:BF175"/>
    <mergeCell ref="BG175:BU175"/>
    <mergeCell ref="BV174:CL174"/>
    <mergeCell ref="BG174:BU174"/>
    <mergeCell ref="BV127:CL127"/>
    <mergeCell ref="GM259:HA259"/>
    <mergeCell ref="DI192:EG192"/>
    <mergeCell ref="EH122:EJ122"/>
    <mergeCell ref="DI171:EG171"/>
    <mergeCell ref="DI257:EG257"/>
    <mergeCell ref="A176:EG176"/>
    <mergeCell ref="A177:EG177"/>
    <mergeCell ref="DI174:EG174"/>
    <mergeCell ref="CM257:DH257"/>
    <mergeCell ref="DI254:EG254"/>
    <mergeCell ref="HB259:HR259"/>
    <mergeCell ref="GF259:GL259"/>
    <mergeCell ref="DI175:EG175"/>
    <mergeCell ref="DI200:EG200"/>
    <mergeCell ref="DI240:EG240"/>
    <mergeCell ref="DI196:EG196"/>
    <mergeCell ref="A184:EG184"/>
    <mergeCell ref="CM186:DH186"/>
    <mergeCell ref="DI186:EG186"/>
    <mergeCell ref="E199:I199"/>
    <mergeCell ref="DI210:EG210"/>
    <mergeCell ref="DI219:EG219"/>
    <mergeCell ref="DI220:EG220"/>
    <mergeCell ref="DI218:EG218"/>
    <mergeCell ref="DI211:EG211"/>
    <mergeCell ref="DI212:EG212"/>
    <mergeCell ref="DI214:EG214"/>
    <mergeCell ref="CM179:DH179"/>
    <mergeCell ref="DI178:EG178"/>
    <mergeCell ref="AZ126:BF126"/>
    <mergeCell ref="A161:EG161"/>
    <mergeCell ref="DI142:EG142"/>
    <mergeCell ref="J156:AY156"/>
    <mergeCell ref="E162:I162"/>
    <mergeCell ref="A162:D162"/>
    <mergeCell ref="E156:I156"/>
    <mergeCell ref="J168:AY168"/>
    <mergeCell ref="CM72:DH72"/>
    <mergeCell ref="A94:D94"/>
    <mergeCell ref="A102:B102"/>
    <mergeCell ref="E102:I102"/>
    <mergeCell ref="A71:EG71"/>
    <mergeCell ref="CM75:DH75"/>
    <mergeCell ref="A78:D78"/>
    <mergeCell ref="BV75:CL75"/>
    <mergeCell ref="CM78:DH78"/>
    <mergeCell ref="J72:AY72"/>
    <mergeCell ref="BG78:BU78"/>
    <mergeCell ref="J85:AY85"/>
    <mergeCell ref="AZ85:BF85"/>
    <mergeCell ref="J78:AY78"/>
    <mergeCell ref="AZ78:BF78"/>
    <mergeCell ref="A80:EG80"/>
    <mergeCell ref="A85:D85"/>
    <mergeCell ref="A83:EG83"/>
    <mergeCell ref="E78:I78"/>
    <mergeCell ref="HS259:IN259"/>
    <mergeCell ref="BG82:BU82"/>
    <mergeCell ref="BV82:CL82"/>
    <mergeCell ref="BG85:BU85"/>
    <mergeCell ref="BV85:CL85"/>
    <mergeCell ref="BV122:CL122"/>
    <mergeCell ref="EH104:EJ104"/>
    <mergeCell ref="EH105:EJ105"/>
    <mergeCell ref="A198:EG198"/>
    <mergeCell ref="A202:EG202"/>
    <mergeCell ref="DI78:EG78"/>
    <mergeCell ref="BV78:CL78"/>
    <mergeCell ref="DI75:EG75"/>
    <mergeCell ref="CM119:DH119"/>
    <mergeCell ref="J88:EF88"/>
    <mergeCell ref="J112:AY112"/>
    <mergeCell ref="J104:AY104"/>
    <mergeCell ref="J98:AY98"/>
    <mergeCell ref="AZ98:BF98"/>
    <mergeCell ref="A154:B154"/>
    <mergeCell ref="CM171:DH171"/>
    <mergeCell ref="J171:AY171"/>
    <mergeCell ref="BV162:CL162"/>
    <mergeCell ref="AZ171:BF171"/>
    <mergeCell ref="BG171:BU171"/>
    <mergeCell ref="A171:D171"/>
    <mergeCell ref="A168:D168"/>
    <mergeCell ref="A156:D156"/>
    <mergeCell ref="BV171:CL171"/>
    <mergeCell ref="IO259:IU259"/>
    <mergeCell ref="A173:D173"/>
    <mergeCell ref="E173:I173"/>
    <mergeCell ref="A178:D178"/>
    <mergeCell ref="E178:I178"/>
    <mergeCell ref="J178:AY178"/>
    <mergeCell ref="AZ178:BF178"/>
    <mergeCell ref="BG178:BU178"/>
    <mergeCell ref="BV178:CL178"/>
    <mergeCell ref="CM178:DH178"/>
    <mergeCell ref="CM85:DH85"/>
    <mergeCell ref="DI85:EG85"/>
    <mergeCell ref="AZ82:BF82"/>
    <mergeCell ref="A82:D82"/>
    <mergeCell ref="J82:AY82"/>
    <mergeCell ref="E82:I82"/>
    <mergeCell ref="E85:I85"/>
    <mergeCell ref="CM82:DH82"/>
    <mergeCell ref="DI82:EG82"/>
    <mergeCell ref="A84:EG84"/>
    <mergeCell ref="E57:I57"/>
    <mergeCell ref="J57:EG57"/>
    <mergeCell ref="A56:D56"/>
    <mergeCell ref="J56:AX56"/>
    <mergeCell ref="BF56:BU56"/>
    <mergeCell ref="A57:D57"/>
    <mergeCell ref="CM56:DH56"/>
    <mergeCell ref="E64:I64"/>
    <mergeCell ref="E68:I68"/>
    <mergeCell ref="E72:I72"/>
    <mergeCell ref="E75:I75"/>
    <mergeCell ref="A73:EG73"/>
    <mergeCell ref="A74:EG74"/>
    <mergeCell ref="AZ75:BF75"/>
    <mergeCell ref="BG75:BU75"/>
    <mergeCell ref="A75:D75"/>
    <mergeCell ref="A68:D68"/>
    <mergeCell ref="CM116:DH116"/>
    <mergeCell ref="J127:AY127"/>
    <mergeCell ref="A90:D90"/>
    <mergeCell ref="BV90:CL90"/>
    <mergeCell ref="J90:AY90"/>
    <mergeCell ref="AZ90:BF90"/>
    <mergeCell ref="CM126:DH126"/>
    <mergeCell ref="J116:AY116"/>
    <mergeCell ref="CM122:DH122"/>
    <mergeCell ref="A119:D119"/>
    <mergeCell ref="A137:D137"/>
    <mergeCell ref="J137:AY137"/>
    <mergeCell ref="A142:D142"/>
    <mergeCell ref="J142:AY142"/>
    <mergeCell ref="AZ142:BF142"/>
    <mergeCell ref="DI94:EG94"/>
    <mergeCell ref="BG104:BU104"/>
    <mergeCell ref="DI126:EG126"/>
    <mergeCell ref="AZ127:BF127"/>
    <mergeCell ref="AZ122:BF122"/>
    <mergeCell ref="AT264:BC264"/>
    <mergeCell ref="BD264:BN264"/>
    <mergeCell ref="A174:D174"/>
    <mergeCell ref="E174:I174"/>
    <mergeCell ref="CM174:DH174"/>
    <mergeCell ref="A87:EG87"/>
    <mergeCell ref="CM90:DH90"/>
    <mergeCell ref="BV104:CL104"/>
    <mergeCell ref="J162:AY162"/>
    <mergeCell ref="AZ162:BF162"/>
    <mergeCell ref="BO264:BX264"/>
    <mergeCell ref="BY264:CC264"/>
    <mergeCell ref="A274:AF274"/>
    <mergeCell ref="BG162:BU162"/>
    <mergeCell ref="A262:E263"/>
    <mergeCell ref="J174:AY174"/>
    <mergeCell ref="AZ174:BF174"/>
    <mergeCell ref="A257:D257"/>
    <mergeCell ref="BG196:BU196"/>
    <mergeCell ref="AK264:AS264"/>
    <mergeCell ref="DD264:DK264"/>
    <mergeCell ref="DL264:DR264"/>
    <mergeCell ref="DS264:EC264"/>
    <mergeCell ref="DS263:EC263"/>
    <mergeCell ref="CS264:DC264"/>
    <mergeCell ref="BO263:BX263"/>
    <mergeCell ref="BY263:CC263"/>
    <mergeCell ref="CD263:CK263"/>
    <mergeCell ref="CL263:CR263"/>
    <mergeCell ref="CS263:DC263"/>
    <mergeCell ref="ED264:EM264"/>
    <mergeCell ref="A117:EG117"/>
    <mergeCell ref="A121:EG121"/>
    <mergeCell ref="A120:EG120"/>
    <mergeCell ref="AZ119:BF119"/>
    <mergeCell ref="BG119:BU119"/>
    <mergeCell ref="DI119:EG119"/>
    <mergeCell ref="CD264:CK264"/>
    <mergeCell ref="DL263:DR263"/>
    <mergeCell ref="DD263:DK263"/>
    <mergeCell ref="DV50:EG50"/>
    <mergeCell ref="DV52:EG52"/>
    <mergeCell ref="DV53:EG53"/>
    <mergeCell ref="AT263:BC263"/>
    <mergeCell ref="A165:EG165"/>
    <mergeCell ref="CM162:DH162"/>
    <mergeCell ref="DI162:EG162"/>
    <mergeCell ref="DI259:EG259"/>
    <mergeCell ref="CM175:DH175"/>
    <mergeCell ref="E168:I168"/>
    <mergeCell ref="DK49:DU49"/>
    <mergeCell ref="DV48:EG48"/>
    <mergeCell ref="DD45:EG45"/>
    <mergeCell ref="DV46:EG46"/>
    <mergeCell ref="DV47:EG47"/>
    <mergeCell ref="DK47:DU47"/>
    <mergeCell ref="DV49:EG49"/>
    <mergeCell ref="DK48:DU48"/>
  </mergeCells>
  <printOptions/>
  <pageMargins left="0.75" right="0.75" top="1" bottom="1" header="0.5" footer="0.5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2019-01-23T13:44:08Z</cp:lastPrinted>
  <dcterms:created xsi:type="dcterms:W3CDTF">2017-06-23T12:39:38Z</dcterms:created>
  <dcterms:modified xsi:type="dcterms:W3CDTF">2019-02-12T12:23:57Z</dcterms:modified>
  <cp:category/>
  <cp:version/>
  <cp:contentType/>
  <cp:contentStatus/>
  <cp:revision>1</cp:revision>
</cp:coreProperties>
</file>